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2240" windowHeight="9120"/>
  </bookViews>
  <sheets>
    <sheet name="Classement" sheetId="4" r:id="rId1"/>
    <sheet name="Résultats" sheetId="3" r:id="rId2"/>
  </sheets>
  <definedNames>
    <definedName name="_xlnm.Print_Area" localSheetId="1">Résultats!$A$1:$P$41</definedName>
  </definedNames>
  <calcPr calcId="145621"/>
</workbook>
</file>

<file path=xl/calcChain.xml><?xml version="1.0" encoding="utf-8"?>
<calcChain xmlns="http://schemas.openxmlformats.org/spreadsheetml/2006/main">
  <c r="G40" i="4" l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2" i="4"/>
  <c r="G11" i="4"/>
  <c r="G10" i="4"/>
  <c r="H37" i="3" l="1"/>
  <c r="H32" i="3"/>
  <c r="H26" i="3"/>
  <c r="L37" i="3"/>
  <c r="M37" i="3"/>
  <c r="L32" i="3"/>
  <c r="L26" i="3"/>
  <c r="L20" i="3"/>
  <c r="L11" i="3"/>
  <c r="H20" i="3"/>
  <c r="H11" i="3"/>
  <c r="H34" i="3"/>
  <c r="L34" i="3"/>
  <c r="L35" i="3"/>
  <c r="H35" i="3"/>
  <c r="H38" i="3"/>
  <c r="L38" i="3"/>
  <c r="L36" i="3"/>
  <c r="H36" i="3"/>
  <c r="H29" i="3"/>
  <c r="L29" i="3"/>
  <c r="H30" i="3"/>
  <c r="L30" i="3"/>
  <c r="M30" i="3" s="1"/>
  <c r="H31" i="3"/>
  <c r="L31" i="3"/>
  <c r="H33" i="3"/>
  <c r="L33" i="3"/>
  <c r="H24" i="3"/>
  <c r="L24" i="3"/>
  <c r="H25" i="3"/>
  <c r="L25" i="3"/>
  <c r="H27" i="3"/>
  <c r="L27" i="3"/>
  <c r="H28" i="3"/>
  <c r="L28" i="3"/>
  <c r="H18" i="3"/>
  <c r="L18" i="3"/>
  <c r="H19" i="3"/>
  <c r="L19" i="3"/>
  <c r="H21" i="3"/>
  <c r="L21" i="3"/>
  <c r="H23" i="3"/>
  <c r="L23" i="3"/>
  <c r="H13" i="3"/>
  <c r="L13" i="3"/>
  <c r="H14" i="3"/>
  <c r="L14" i="3"/>
  <c r="L15" i="3"/>
  <c r="H15" i="3"/>
  <c r="L17" i="3"/>
  <c r="H17" i="3"/>
  <c r="H16" i="3"/>
  <c r="L16" i="3"/>
  <c r="H9" i="3"/>
  <c r="H10" i="3"/>
  <c r="L10" i="3"/>
  <c r="H8" i="3"/>
  <c r="L8" i="3"/>
  <c r="H12" i="3"/>
  <c r="L12" i="3"/>
  <c r="L9" i="3"/>
  <c r="M35" i="3"/>
  <c r="M28" i="3"/>
  <c r="M17" i="3" l="1"/>
  <c r="M14" i="3"/>
  <c r="M23" i="3"/>
  <c r="M13" i="3"/>
  <c r="M12" i="3"/>
  <c r="M19" i="3"/>
  <c r="M29" i="3"/>
  <c r="M16" i="3"/>
  <c r="M26" i="3"/>
  <c r="M25" i="3"/>
  <c r="M10" i="3"/>
  <c r="M9" i="3"/>
  <c r="M27" i="3"/>
  <c r="M31" i="3"/>
  <c r="M34" i="3"/>
  <c r="M36" i="3"/>
  <c r="M24" i="3"/>
  <c r="M38" i="3"/>
  <c r="M32" i="3"/>
  <c r="M33" i="3"/>
  <c r="M21" i="3"/>
  <c r="M18" i="3"/>
  <c r="M8" i="3"/>
  <c r="M15" i="3"/>
  <c r="M20" i="3"/>
  <c r="M11" i="3"/>
  <c r="N13" i="3" l="1"/>
  <c r="N18" i="3"/>
  <c r="N24" i="3"/>
  <c r="N34" i="3"/>
  <c r="N8" i="3"/>
  <c r="N29" i="3"/>
</calcChain>
</file>

<file path=xl/sharedStrings.xml><?xml version="1.0" encoding="utf-8"?>
<sst xmlns="http://schemas.openxmlformats.org/spreadsheetml/2006/main" count="107" uniqueCount="98">
  <si>
    <t>Total Quilles</t>
  </si>
  <si>
    <t>NOMS Prénoms</t>
  </si>
  <si>
    <t>N° LICENCES</t>
  </si>
  <si>
    <t>Région Haute-Normandie</t>
  </si>
  <si>
    <t>Equipes</t>
  </si>
  <si>
    <t>Composition Equipes</t>
  </si>
  <si>
    <t>Lignes</t>
  </si>
  <si>
    <t>2ème</t>
  </si>
  <si>
    <t>Série</t>
  </si>
  <si>
    <t>1ère</t>
  </si>
  <si>
    <t>Total</t>
  </si>
  <si>
    <t>Général</t>
  </si>
  <si>
    <t>Pistes</t>
  </si>
  <si>
    <t>TIERCE DIDIER</t>
  </si>
  <si>
    <t>©</t>
  </si>
  <si>
    <t>Capitaine</t>
  </si>
  <si>
    <t>(F)</t>
  </si>
  <si>
    <t>Dame</t>
  </si>
  <si>
    <t>®</t>
  </si>
  <si>
    <t>(Remplaçant)</t>
  </si>
  <si>
    <t>Régionaux SE "Quadrettes Excellence"</t>
  </si>
  <si>
    <t>TOTAL PETROCHEMICALS
GONFREVILLE-L'ORCHER</t>
  </si>
  <si>
    <t>DRESSER RAND 
LE HAVRE</t>
  </si>
  <si>
    <t>CARSAT 
ROUEN</t>
  </si>
  <si>
    <t>FRANCOIS DENIS</t>
  </si>
  <si>
    <t>BORIES BERNARD</t>
  </si>
  <si>
    <t>PETIT JEAN-LOUIS</t>
  </si>
  <si>
    <t>VALLEE JACQUES</t>
  </si>
  <si>
    <t>OZENNE JEAN-CLAUDE</t>
  </si>
  <si>
    <t>BOURLET MICHEL ©</t>
  </si>
  <si>
    <t>PATISSIER ALAIN ®</t>
  </si>
  <si>
    <t>FOUIN MARIE-CLAUDE (F)</t>
  </si>
  <si>
    <t>LEMAIGNEN SYLVIE (F)</t>
  </si>
  <si>
    <t>Bowling de GRAND-QUEVILLY</t>
  </si>
  <si>
    <t>BOUTARD LIONEL ©</t>
  </si>
  <si>
    <t>COTELLE JEAN-PAUL ®</t>
  </si>
  <si>
    <t>BNP PARIBAS
ROUEN</t>
  </si>
  <si>
    <t>GUERET CLAUDE</t>
  </si>
  <si>
    <t>MORIN MICHEL</t>
  </si>
  <si>
    <t>SERRE DANIEL</t>
  </si>
  <si>
    <t>GUERET FLORENCE (F) ©</t>
  </si>
  <si>
    <t>Dimanche, 25 janvier 2015 - 9h00' (boules de chauffe à 8h48' / présence au bowling à 8h30')</t>
  </si>
  <si>
    <t xml:space="preserve">CATALA STEPHANE © </t>
  </si>
  <si>
    <t>RENAULT
SANDOUVILLE</t>
  </si>
  <si>
    <t>BAUDU LIONEL</t>
  </si>
  <si>
    <t>GUERIN JACQUES</t>
  </si>
  <si>
    <t>VIRLOUVET OLIVIER</t>
  </si>
  <si>
    <t>LEPRETTRE CATHERINE (F)</t>
  </si>
  <si>
    <t xml:space="preserve">LEPRETTRE PHILIPPE © </t>
  </si>
  <si>
    <t>VIRLOUVET LAURA (F)</t>
  </si>
  <si>
    <t>01 0061888</t>
  </si>
  <si>
    <t>01 0061885</t>
  </si>
  <si>
    <t>87 0034798</t>
  </si>
  <si>
    <t>87 0034788</t>
  </si>
  <si>
    <t>02 0064221</t>
  </si>
  <si>
    <t>93 0071269</t>
  </si>
  <si>
    <t>92 0067064</t>
  </si>
  <si>
    <t>92 0067061</t>
  </si>
  <si>
    <t>94 0075845</t>
  </si>
  <si>
    <t>85 0034153</t>
  </si>
  <si>
    <t>89 0059436</t>
  </si>
  <si>
    <t>85 0017965</t>
  </si>
  <si>
    <t>85 0045757</t>
  </si>
  <si>
    <t>50 0061715</t>
  </si>
  <si>
    <t>90 0061039</t>
  </si>
  <si>
    <t>89 0058092</t>
  </si>
  <si>
    <t>93 0070985</t>
  </si>
  <si>
    <t>10 0100303</t>
  </si>
  <si>
    <t>10 0100304</t>
  </si>
  <si>
    <t>12 0104191</t>
  </si>
  <si>
    <t>87 0053400</t>
  </si>
  <si>
    <t>14 0106928</t>
  </si>
  <si>
    <t>99 0062117</t>
  </si>
  <si>
    <t>LUCAS CLAUDE</t>
  </si>
  <si>
    <t>Classement</t>
  </si>
  <si>
    <t>Forfait</t>
  </si>
  <si>
    <t>Qualifié</t>
  </si>
  <si>
    <t>CHAMPIONNAT DE FRANCE - 2015</t>
  </si>
  <si>
    <t>EXCELLENCE</t>
  </si>
  <si>
    <t>Résultats QUADRETTES / Phase Régionale</t>
  </si>
  <si>
    <t>Région :</t>
  </si>
  <si>
    <t>HAUTE-NORMANDIE</t>
  </si>
  <si>
    <t>CR N° :</t>
  </si>
  <si>
    <t>Nom de l'Entreprise</t>
  </si>
  <si>
    <t>Ville, Département, ou Région</t>
  </si>
  <si>
    <t>Série 1</t>
  </si>
  <si>
    <t>Série 2</t>
  </si>
  <si>
    <t>TOTAL</t>
  </si>
  <si>
    <t>DRESSER RAND</t>
  </si>
  <si>
    <t>Le Havre</t>
  </si>
  <si>
    <t>B.N.P. PARIBAS</t>
  </si>
  <si>
    <t>Rouen</t>
  </si>
  <si>
    <t>CARSAT (BOUTARD)</t>
  </si>
  <si>
    <t>TOTAL PETROCHEMICALS</t>
  </si>
  <si>
    <t>Gonfreville-L'orcher</t>
  </si>
  <si>
    <t>RENAULT S.A. (LEPRETTRE)</t>
  </si>
  <si>
    <t>Sandouville</t>
  </si>
  <si>
    <t>F.F.B.S.Q.   -   C.N. Bowling   -   Département Sport 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</si>
</sst>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2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6"/>
      <name val="Arial"/>
      <family val="2"/>
    </font>
    <font>
      <b/>
      <u/>
      <sz val="18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hadow/>
      <sz val="20"/>
      <color indexed="10"/>
      <name val="Arial"/>
      <family val="2"/>
    </font>
    <font>
      <b/>
      <shadow/>
      <sz val="20"/>
      <color indexed="12"/>
      <name val="Arial"/>
      <family val="2"/>
    </font>
    <font>
      <b/>
      <shadow/>
      <sz val="15"/>
      <color indexed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Fill="1" applyBorder="1"/>
    <xf numFmtId="0" fontId="0" fillId="0" borderId="3" xfId="0" applyFill="1" applyBorder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3" xfId="0" applyFill="1" applyBorder="1"/>
    <xf numFmtId="0" fontId="5" fillId="2" borderId="11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vertical="center"/>
    </xf>
    <xf numFmtId="0" fontId="20" fillId="3" borderId="48" xfId="0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vertical="center"/>
    </xf>
    <xf numFmtId="0" fontId="20" fillId="0" borderId="52" xfId="0" applyFont="1" applyFill="1" applyBorder="1" applyAlignment="1">
      <alignment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vertical="center"/>
    </xf>
    <xf numFmtId="0" fontId="20" fillId="3" borderId="52" xfId="0" applyFont="1" applyFill="1" applyBorder="1" applyAlignment="1">
      <alignment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228600</xdr:colOff>
      <xdr:row>3</xdr:row>
      <xdr:rowOff>38100</xdr:rowOff>
    </xdr:to>
    <xdr:pic>
      <xdr:nvPicPr>
        <xdr:cNvPr id="2" name="Picture 3" descr="Logo CN Bowling 20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9048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abSelected="1" workbookViewId="0">
      <selection activeCell="C19" sqref="C19"/>
    </sheetView>
  </sheetViews>
  <sheetFormatPr baseColWidth="10" defaultRowHeight="15" customHeight="1" x14ac:dyDescent="0.2"/>
  <cols>
    <col min="1" max="1" width="2.7109375" style="135" customWidth="1"/>
    <col min="2" max="2" width="10.7109375" style="135" customWidth="1"/>
    <col min="3" max="3" width="30.7109375" style="135" customWidth="1"/>
    <col min="4" max="4" width="19" style="135" bestFit="1" customWidth="1"/>
    <col min="5" max="6" width="8.7109375" style="135" customWidth="1"/>
    <col min="7" max="7" width="12.7109375" style="135" customWidth="1"/>
    <col min="8" max="8" width="8.85546875" style="135" bestFit="1" customWidth="1"/>
    <col min="9" max="256" width="11.42578125" style="135"/>
    <col min="257" max="257" width="2.7109375" style="135" customWidth="1"/>
    <col min="258" max="258" width="10.7109375" style="135" customWidth="1"/>
    <col min="259" max="259" width="30.7109375" style="135" customWidth="1"/>
    <col min="260" max="260" width="19" style="135" bestFit="1" customWidth="1"/>
    <col min="261" max="262" width="8.7109375" style="135" customWidth="1"/>
    <col min="263" max="263" width="12.7109375" style="135" customWidth="1"/>
    <col min="264" max="264" width="8.85546875" style="135" bestFit="1" customWidth="1"/>
    <col min="265" max="512" width="11.42578125" style="135"/>
    <col min="513" max="513" width="2.7109375" style="135" customWidth="1"/>
    <col min="514" max="514" width="10.7109375" style="135" customWidth="1"/>
    <col min="515" max="515" width="30.7109375" style="135" customWidth="1"/>
    <col min="516" max="516" width="19" style="135" bestFit="1" customWidth="1"/>
    <col min="517" max="518" width="8.7109375" style="135" customWidth="1"/>
    <col min="519" max="519" width="12.7109375" style="135" customWidth="1"/>
    <col min="520" max="520" width="8.85546875" style="135" bestFit="1" customWidth="1"/>
    <col min="521" max="768" width="11.42578125" style="135"/>
    <col min="769" max="769" width="2.7109375" style="135" customWidth="1"/>
    <col min="770" max="770" width="10.7109375" style="135" customWidth="1"/>
    <col min="771" max="771" width="30.7109375" style="135" customWidth="1"/>
    <col min="772" max="772" width="19" style="135" bestFit="1" customWidth="1"/>
    <col min="773" max="774" width="8.7109375" style="135" customWidth="1"/>
    <col min="775" max="775" width="12.7109375" style="135" customWidth="1"/>
    <col min="776" max="776" width="8.85546875" style="135" bestFit="1" customWidth="1"/>
    <col min="777" max="1024" width="11.42578125" style="135"/>
    <col min="1025" max="1025" width="2.7109375" style="135" customWidth="1"/>
    <col min="1026" max="1026" width="10.7109375" style="135" customWidth="1"/>
    <col min="1027" max="1027" width="30.7109375" style="135" customWidth="1"/>
    <col min="1028" max="1028" width="19" style="135" bestFit="1" customWidth="1"/>
    <col min="1029" max="1030" width="8.7109375" style="135" customWidth="1"/>
    <col min="1031" max="1031" width="12.7109375" style="135" customWidth="1"/>
    <col min="1032" max="1032" width="8.85546875" style="135" bestFit="1" customWidth="1"/>
    <col min="1033" max="1280" width="11.42578125" style="135"/>
    <col min="1281" max="1281" width="2.7109375" style="135" customWidth="1"/>
    <col min="1282" max="1282" width="10.7109375" style="135" customWidth="1"/>
    <col min="1283" max="1283" width="30.7109375" style="135" customWidth="1"/>
    <col min="1284" max="1284" width="19" style="135" bestFit="1" customWidth="1"/>
    <col min="1285" max="1286" width="8.7109375" style="135" customWidth="1"/>
    <col min="1287" max="1287" width="12.7109375" style="135" customWidth="1"/>
    <col min="1288" max="1288" width="8.85546875" style="135" bestFit="1" customWidth="1"/>
    <col min="1289" max="1536" width="11.42578125" style="135"/>
    <col min="1537" max="1537" width="2.7109375" style="135" customWidth="1"/>
    <col min="1538" max="1538" width="10.7109375" style="135" customWidth="1"/>
    <col min="1539" max="1539" width="30.7109375" style="135" customWidth="1"/>
    <col min="1540" max="1540" width="19" style="135" bestFit="1" customWidth="1"/>
    <col min="1541" max="1542" width="8.7109375" style="135" customWidth="1"/>
    <col min="1543" max="1543" width="12.7109375" style="135" customWidth="1"/>
    <col min="1544" max="1544" width="8.85546875" style="135" bestFit="1" customWidth="1"/>
    <col min="1545" max="1792" width="11.42578125" style="135"/>
    <col min="1793" max="1793" width="2.7109375" style="135" customWidth="1"/>
    <col min="1794" max="1794" width="10.7109375" style="135" customWidth="1"/>
    <col min="1795" max="1795" width="30.7109375" style="135" customWidth="1"/>
    <col min="1796" max="1796" width="19" style="135" bestFit="1" customWidth="1"/>
    <col min="1797" max="1798" width="8.7109375" style="135" customWidth="1"/>
    <col min="1799" max="1799" width="12.7109375" style="135" customWidth="1"/>
    <col min="1800" max="1800" width="8.85546875" style="135" bestFit="1" customWidth="1"/>
    <col min="1801" max="2048" width="11.42578125" style="135"/>
    <col min="2049" max="2049" width="2.7109375" style="135" customWidth="1"/>
    <col min="2050" max="2050" width="10.7109375" style="135" customWidth="1"/>
    <col min="2051" max="2051" width="30.7109375" style="135" customWidth="1"/>
    <col min="2052" max="2052" width="19" style="135" bestFit="1" customWidth="1"/>
    <col min="2053" max="2054" width="8.7109375" style="135" customWidth="1"/>
    <col min="2055" max="2055" width="12.7109375" style="135" customWidth="1"/>
    <col min="2056" max="2056" width="8.85546875" style="135" bestFit="1" customWidth="1"/>
    <col min="2057" max="2304" width="11.42578125" style="135"/>
    <col min="2305" max="2305" width="2.7109375" style="135" customWidth="1"/>
    <col min="2306" max="2306" width="10.7109375" style="135" customWidth="1"/>
    <col min="2307" max="2307" width="30.7109375" style="135" customWidth="1"/>
    <col min="2308" max="2308" width="19" style="135" bestFit="1" customWidth="1"/>
    <col min="2309" max="2310" width="8.7109375" style="135" customWidth="1"/>
    <col min="2311" max="2311" width="12.7109375" style="135" customWidth="1"/>
    <col min="2312" max="2312" width="8.85546875" style="135" bestFit="1" customWidth="1"/>
    <col min="2313" max="2560" width="11.42578125" style="135"/>
    <col min="2561" max="2561" width="2.7109375" style="135" customWidth="1"/>
    <col min="2562" max="2562" width="10.7109375" style="135" customWidth="1"/>
    <col min="2563" max="2563" width="30.7109375" style="135" customWidth="1"/>
    <col min="2564" max="2564" width="19" style="135" bestFit="1" customWidth="1"/>
    <col min="2565" max="2566" width="8.7109375" style="135" customWidth="1"/>
    <col min="2567" max="2567" width="12.7109375" style="135" customWidth="1"/>
    <col min="2568" max="2568" width="8.85546875" style="135" bestFit="1" customWidth="1"/>
    <col min="2569" max="2816" width="11.42578125" style="135"/>
    <col min="2817" max="2817" width="2.7109375" style="135" customWidth="1"/>
    <col min="2818" max="2818" width="10.7109375" style="135" customWidth="1"/>
    <col min="2819" max="2819" width="30.7109375" style="135" customWidth="1"/>
    <col min="2820" max="2820" width="19" style="135" bestFit="1" customWidth="1"/>
    <col min="2821" max="2822" width="8.7109375" style="135" customWidth="1"/>
    <col min="2823" max="2823" width="12.7109375" style="135" customWidth="1"/>
    <col min="2824" max="2824" width="8.85546875" style="135" bestFit="1" customWidth="1"/>
    <col min="2825" max="3072" width="11.42578125" style="135"/>
    <col min="3073" max="3073" width="2.7109375" style="135" customWidth="1"/>
    <col min="3074" max="3074" width="10.7109375" style="135" customWidth="1"/>
    <col min="3075" max="3075" width="30.7109375" style="135" customWidth="1"/>
    <col min="3076" max="3076" width="19" style="135" bestFit="1" customWidth="1"/>
    <col min="3077" max="3078" width="8.7109375" style="135" customWidth="1"/>
    <col min="3079" max="3079" width="12.7109375" style="135" customWidth="1"/>
    <col min="3080" max="3080" width="8.85546875" style="135" bestFit="1" customWidth="1"/>
    <col min="3081" max="3328" width="11.42578125" style="135"/>
    <col min="3329" max="3329" width="2.7109375" style="135" customWidth="1"/>
    <col min="3330" max="3330" width="10.7109375" style="135" customWidth="1"/>
    <col min="3331" max="3331" width="30.7109375" style="135" customWidth="1"/>
    <col min="3332" max="3332" width="19" style="135" bestFit="1" customWidth="1"/>
    <col min="3333" max="3334" width="8.7109375" style="135" customWidth="1"/>
    <col min="3335" max="3335" width="12.7109375" style="135" customWidth="1"/>
    <col min="3336" max="3336" width="8.85546875" style="135" bestFit="1" customWidth="1"/>
    <col min="3337" max="3584" width="11.42578125" style="135"/>
    <col min="3585" max="3585" width="2.7109375" style="135" customWidth="1"/>
    <col min="3586" max="3586" width="10.7109375" style="135" customWidth="1"/>
    <col min="3587" max="3587" width="30.7109375" style="135" customWidth="1"/>
    <col min="3588" max="3588" width="19" style="135" bestFit="1" customWidth="1"/>
    <col min="3589" max="3590" width="8.7109375" style="135" customWidth="1"/>
    <col min="3591" max="3591" width="12.7109375" style="135" customWidth="1"/>
    <col min="3592" max="3592" width="8.85546875" style="135" bestFit="1" customWidth="1"/>
    <col min="3593" max="3840" width="11.42578125" style="135"/>
    <col min="3841" max="3841" width="2.7109375" style="135" customWidth="1"/>
    <col min="3842" max="3842" width="10.7109375" style="135" customWidth="1"/>
    <col min="3843" max="3843" width="30.7109375" style="135" customWidth="1"/>
    <col min="3844" max="3844" width="19" style="135" bestFit="1" customWidth="1"/>
    <col min="3845" max="3846" width="8.7109375" style="135" customWidth="1"/>
    <col min="3847" max="3847" width="12.7109375" style="135" customWidth="1"/>
    <col min="3848" max="3848" width="8.85546875" style="135" bestFit="1" customWidth="1"/>
    <col min="3849" max="4096" width="11.42578125" style="135"/>
    <col min="4097" max="4097" width="2.7109375" style="135" customWidth="1"/>
    <col min="4098" max="4098" width="10.7109375" style="135" customWidth="1"/>
    <col min="4099" max="4099" width="30.7109375" style="135" customWidth="1"/>
    <col min="4100" max="4100" width="19" style="135" bestFit="1" customWidth="1"/>
    <col min="4101" max="4102" width="8.7109375" style="135" customWidth="1"/>
    <col min="4103" max="4103" width="12.7109375" style="135" customWidth="1"/>
    <col min="4104" max="4104" width="8.85546875" style="135" bestFit="1" customWidth="1"/>
    <col min="4105" max="4352" width="11.42578125" style="135"/>
    <col min="4353" max="4353" width="2.7109375" style="135" customWidth="1"/>
    <col min="4354" max="4354" width="10.7109375" style="135" customWidth="1"/>
    <col min="4355" max="4355" width="30.7109375" style="135" customWidth="1"/>
    <col min="4356" max="4356" width="19" style="135" bestFit="1" customWidth="1"/>
    <col min="4357" max="4358" width="8.7109375" style="135" customWidth="1"/>
    <col min="4359" max="4359" width="12.7109375" style="135" customWidth="1"/>
    <col min="4360" max="4360" width="8.85546875" style="135" bestFit="1" customWidth="1"/>
    <col min="4361" max="4608" width="11.42578125" style="135"/>
    <col min="4609" max="4609" width="2.7109375" style="135" customWidth="1"/>
    <col min="4610" max="4610" width="10.7109375" style="135" customWidth="1"/>
    <col min="4611" max="4611" width="30.7109375" style="135" customWidth="1"/>
    <col min="4612" max="4612" width="19" style="135" bestFit="1" customWidth="1"/>
    <col min="4613" max="4614" width="8.7109375" style="135" customWidth="1"/>
    <col min="4615" max="4615" width="12.7109375" style="135" customWidth="1"/>
    <col min="4616" max="4616" width="8.85546875" style="135" bestFit="1" customWidth="1"/>
    <col min="4617" max="4864" width="11.42578125" style="135"/>
    <col min="4865" max="4865" width="2.7109375" style="135" customWidth="1"/>
    <col min="4866" max="4866" width="10.7109375" style="135" customWidth="1"/>
    <col min="4867" max="4867" width="30.7109375" style="135" customWidth="1"/>
    <col min="4868" max="4868" width="19" style="135" bestFit="1" customWidth="1"/>
    <col min="4869" max="4870" width="8.7109375" style="135" customWidth="1"/>
    <col min="4871" max="4871" width="12.7109375" style="135" customWidth="1"/>
    <col min="4872" max="4872" width="8.85546875" style="135" bestFit="1" customWidth="1"/>
    <col min="4873" max="5120" width="11.42578125" style="135"/>
    <col min="5121" max="5121" width="2.7109375" style="135" customWidth="1"/>
    <col min="5122" max="5122" width="10.7109375" style="135" customWidth="1"/>
    <col min="5123" max="5123" width="30.7109375" style="135" customWidth="1"/>
    <col min="5124" max="5124" width="19" style="135" bestFit="1" customWidth="1"/>
    <col min="5125" max="5126" width="8.7109375" style="135" customWidth="1"/>
    <col min="5127" max="5127" width="12.7109375" style="135" customWidth="1"/>
    <col min="5128" max="5128" width="8.85546875" style="135" bestFit="1" customWidth="1"/>
    <col min="5129" max="5376" width="11.42578125" style="135"/>
    <col min="5377" max="5377" width="2.7109375" style="135" customWidth="1"/>
    <col min="5378" max="5378" width="10.7109375" style="135" customWidth="1"/>
    <col min="5379" max="5379" width="30.7109375" style="135" customWidth="1"/>
    <col min="5380" max="5380" width="19" style="135" bestFit="1" customWidth="1"/>
    <col min="5381" max="5382" width="8.7109375" style="135" customWidth="1"/>
    <col min="5383" max="5383" width="12.7109375" style="135" customWidth="1"/>
    <col min="5384" max="5384" width="8.85546875" style="135" bestFit="1" customWidth="1"/>
    <col min="5385" max="5632" width="11.42578125" style="135"/>
    <col min="5633" max="5633" width="2.7109375" style="135" customWidth="1"/>
    <col min="5634" max="5634" width="10.7109375" style="135" customWidth="1"/>
    <col min="5635" max="5635" width="30.7109375" style="135" customWidth="1"/>
    <col min="5636" max="5636" width="19" style="135" bestFit="1" customWidth="1"/>
    <col min="5637" max="5638" width="8.7109375" style="135" customWidth="1"/>
    <col min="5639" max="5639" width="12.7109375" style="135" customWidth="1"/>
    <col min="5640" max="5640" width="8.85546875" style="135" bestFit="1" customWidth="1"/>
    <col min="5641" max="5888" width="11.42578125" style="135"/>
    <col min="5889" max="5889" width="2.7109375" style="135" customWidth="1"/>
    <col min="5890" max="5890" width="10.7109375" style="135" customWidth="1"/>
    <col min="5891" max="5891" width="30.7109375" style="135" customWidth="1"/>
    <col min="5892" max="5892" width="19" style="135" bestFit="1" customWidth="1"/>
    <col min="5893" max="5894" width="8.7109375" style="135" customWidth="1"/>
    <col min="5895" max="5895" width="12.7109375" style="135" customWidth="1"/>
    <col min="5896" max="5896" width="8.85546875" style="135" bestFit="1" customWidth="1"/>
    <col min="5897" max="6144" width="11.42578125" style="135"/>
    <col min="6145" max="6145" width="2.7109375" style="135" customWidth="1"/>
    <col min="6146" max="6146" width="10.7109375" style="135" customWidth="1"/>
    <col min="6147" max="6147" width="30.7109375" style="135" customWidth="1"/>
    <col min="6148" max="6148" width="19" style="135" bestFit="1" customWidth="1"/>
    <col min="6149" max="6150" width="8.7109375" style="135" customWidth="1"/>
    <col min="6151" max="6151" width="12.7109375" style="135" customWidth="1"/>
    <col min="6152" max="6152" width="8.85546875" style="135" bestFit="1" customWidth="1"/>
    <col min="6153" max="6400" width="11.42578125" style="135"/>
    <col min="6401" max="6401" width="2.7109375" style="135" customWidth="1"/>
    <col min="6402" max="6402" width="10.7109375" style="135" customWidth="1"/>
    <col min="6403" max="6403" width="30.7109375" style="135" customWidth="1"/>
    <col min="6404" max="6404" width="19" style="135" bestFit="1" customWidth="1"/>
    <col min="6405" max="6406" width="8.7109375" style="135" customWidth="1"/>
    <col min="6407" max="6407" width="12.7109375" style="135" customWidth="1"/>
    <col min="6408" max="6408" width="8.85546875" style="135" bestFit="1" customWidth="1"/>
    <col min="6409" max="6656" width="11.42578125" style="135"/>
    <col min="6657" max="6657" width="2.7109375" style="135" customWidth="1"/>
    <col min="6658" max="6658" width="10.7109375" style="135" customWidth="1"/>
    <col min="6659" max="6659" width="30.7109375" style="135" customWidth="1"/>
    <col min="6660" max="6660" width="19" style="135" bestFit="1" customWidth="1"/>
    <col min="6661" max="6662" width="8.7109375" style="135" customWidth="1"/>
    <col min="6663" max="6663" width="12.7109375" style="135" customWidth="1"/>
    <col min="6664" max="6664" width="8.85546875" style="135" bestFit="1" customWidth="1"/>
    <col min="6665" max="6912" width="11.42578125" style="135"/>
    <col min="6913" max="6913" width="2.7109375" style="135" customWidth="1"/>
    <col min="6914" max="6914" width="10.7109375" style="135" customWidth="1"/>
    <col min="6915" max="6915" width="30.7109375" style="135" customWidth="1"/>
    <col min="6916" max="6916" width="19" style="135" bestFit="1" customWidth="1"/>
    <col min="6917" max="6918" width="8.7109375" style="135" customWidth="1"/>
    <col min="6919" max="6919" width="12.7109375" style="135" customWidth="1"/>
    <col min="6920" max="6920" width="8.85546875" style="135" bestFit="1" customWidth="1"/>
    <col min="6921" max="7168" width="11.42578125" style="135"/>
    <col min="7169" max="7169" width="2.7109375" style="135" customWidth="1"/>
    <col min="7170" max="7170" width="10.7109375" style="135" customWidth="1"/>
    <col min="7171" max="7171" width="30.7109375" style="135" customWidth="1"/>
    <col min="7172" max="7172" width="19" style="135" bestFit="1" customWidth="1"/>
    <col min="7173" max="7174" width="8.7109375" style="135" customWidth="1"/>
    <col min="7175" max="7175" width="12.7109375" style="135" customWidth="1"/>
    <col min="7176" max="7176" width="8.85546875" style="135" bestFit="1" customWidth="1"/>
    <col min="7177" max="7424" width="11.42578125" style="135"/>
    <col min="7425" max="7425" width="2.7109375" style="135" customWidth="1"/>
    <col min="7426" max="7426" width="10.7109375" style="135" customWidth="1"/>
    <col min="7427" max="7427" width="30.7109375" style="135" customWidth="1"/>
    <col min="7428" max="7428" width="19" style="135" bestFit="1" customWidth="1"/>
    <col min="7429" max="7430" width="8.7109375" style="135" customWidth="1"/>
    <col min="7431" max="7431" width="12.7109375" style="135" customWidth="1"/>
    <col min="7432" max="7432" width="8.85546875" style="135" bestFit="1" customWidth="1"/>
    <col min="7433" max="7680" width="11.42578125" style="135"/>
    <col min="7681" max="7681" width="2.7109375" style="135" customWidth="1"/>
    <col min="7682" max="7682" width="10.7109375" style="135" customWidth="1"/>
    <col min="7683" max="7683" width="30.7109375" style="135" customWidth="1"/>
    <col min="7684" max="7684" width="19" style="135" bestFit="1" customWidth="1"/>
    <col min="7685" max="7686" width="8.7109375" style="135" customWidth="1"/>
    <col min="7687" max="7687" width="12.7109375" style="135" customWidth="1"/>
    <col min="7688" max="7688" width="8.85546875" style="135" bestFit="1" customWidth="1"/>
    <col min="7689" max="7936" width="11.42578125" style="135"/>
    <col min="7937" max="7937" width="2.7109375" style="135" customWidth="1"/>
    <col min="7938" max="7938" width="10.7109375" style="135" customWidth="1"/>
    <col min="7939" max="7939" width="30.7109375" style="135" customWidth="1"/>
    <col min="7940" max="7940" width="19" style="135" bestFit="1" customWidth="1"/>
    <col min="7941" max="7942" width="8.7109375" style="135" customWidth="1"/>
    <col min="7943" max="7943" width="12.7109375" style="135" customWidth="1"/>
    <col min="7944" max="7944" width="8.85546875" style="135" bestFit="1" customWidth="1"/>
    <col min="7945" max="8192" width="11.42578125" style="135"/>
    <col min="8193" max="8193" width="2.7109375" style="135" customWidth="1"/>
    <col min="8194" max="8194" width="10.7109375" style="135" customWidth="1"/>
    <col min="8195" max="8195" width="30.7109375" style="135" customWidth="1"/>
    <col min="8196" max="8196" width="19" style="135" bestFit="1" customWidth="1"/>
    <col min="8197" max="8198" width="8.7109375" style="135" customWidth="1"/>
    <col min="8199" max="8199" width="12.7109375" style="135" customWidth="1"/>
    <col min="8200" max="8200" width="8.85546875" style="135" bestFit="1" customWidth="1"/>
    <col min="8201" max="8448" width="11.42578125" style="135"/>
    <col min="8449" max="8449" width="2.7109375" style="135" customWidth="1"/>
    <col min="8450" max="8450" width="10.7109375" style="135" customWidth="1"/>
    <col min="8451" max="8451" width="30.7109375" style="135" customWidth="1"/>
    <col min="8452" max="8452" width="19" style="135" bestFit="1" customWidth="1"/>
    <col min="8453" max="8454" width="8.7109375" style="135" customWidth="1"/>
    <col min="8455" max="8455" width="12.7109375" style="135" customWidth="1"/>
    <col min="8456" max="8456" width="8.85546875" style="135" bestFit="1" customWidth="1"/>
    <col min="8457" max="8704" width="11.42578125" style="135"/>
    <col min="8705" max="8705" width="2.7109375" style="135" customWidth="1"/>
    <col min="8706" max="8706" width="10.7109375" style="135" customWidth="1"/>
    <col min="8707" max="8707" width="30.7109375" style="135" customWidth="1"/>
    <col min="8708" max="8708" width="19" style="135" bestFit="1" customWidth="1"/>
    <col min="8709" max="8710" width="8.7109375" style="135" customWidth="1"/>
    <col min="8711" max="8711" width="12.7109375" style="135" customWidth="1"/>
    <col min="8712" max="8712" width="8.85546875" style="135" bestFit="1" customWidth="1"/>
    <col min="8713" max="8960" width="11.42578125" style="135"/>
    <col min="8961" max="8961" width="2.7109375" style="135" customWidth="1"/>
    <col min="8962" max="8962" width="10.7109375" style="135" customWidth="1"/>
    <col min="8963" max="8963" width="30.7109375" style="135" customWidth="1"/>
    <col min="8964" max="8964" width="19" style="135" bestFit="1" customWidth="1"/>
    <col min="8965" max="8966" width="8.7109375" style="135" customWidth="1"/>
    <col min="8967" max="8967" width="12.7109375" style="135" customWidth="1"/>
    <col min="8968" max="8968" width="8.85546875" style="135" bestFit="1" customWidth="1"/>
    <col min="8969" max="9216" width="11.42578125" style="135"/>
    <col min="9217" max="9217" width="2.7109375" style="135" customWidth="1"/>
    <col min="9218" max="9218" width="10.7109375" style="135" customWidth="1"/>
    <col min="9219" max="9219" width="30.7109375" style="135" customWidth="1"/>
    <col min="9220" max="9220" width="19" style="135" bestFit="1" customWidth="1"/>
    <col min="9221" max="9222" width="8.7109375" style="135" customWidth="1"/>
    <col min="9223" max="9223" width="12.7109375" style="135" customWidth="1"/>
    <col min="9224" max="9224" width="8.85546875" style="135" bestFit="1" customWidth="1"/>
    <col min="9225" max="9472" width="11.42578125" style="135"/>
    <col min="9473" max="9473" width="2.7109375" style="135" customWidth="1"/>
    <col min="9474" max="9474" width="10.7109375" style="135" customWidth="1"/>
    <col min="9475" max="9475" width="30.7109375" style="135" customWidth="1"/>
    <col min="9476" max="9476" width="19" style="135" bestFit="1" customWidth="1"/>
    <col min="9477" max="9478" width="8.7109375" style="135" customWidth="1"/>
    <col min="9479" max="9479" width="12.7109375" style="135" customWidth="1"/>
    <col min="9480" max="9480" width="8.85546875" style="135" bestFit="1" customWidth="1"/>
    <col min="9481" max="9728" width="11.42578125" style="135"/>
    <col min="9729" max="9729" width="2.7109375" style="135" customWidth="1"/>
    <col min="9730" max="9730" width="10.7109375" style="135" customWidth="1"/>
    <col min="9731" max="9731" width="30.7109375" style="135" customWidth="1"/>
    <col min="9732" max="9732" width="19" style="135" bestFit="1" customWidth="1"/>
    <col min="9733" max="9734" width="8.7109375" style="135" customWidth="1"/>
    <col min="9735" max="9735" width="12.7109375" style="135" customWidth="1"/>
    <col min="9736" max="9736" width="8.85546875" style="135" bestFit="1" customWidth="1"/>
    <col min="9737" max="9984" width="11.42578125" style="135"/>
    <col min="9985" max="9985" width="2.7109375" style="135" customWidth="1"/>
    <col min="9986" max="9986" width="10.7109375" style="135" customWidth="1"/>
    <col min="9987" max="9987" width="30.7109375" style="135" customWidth="1"/>
    <col min="9988" max="9988" width="19" style="135" bestFit="1" customWidth="1"/>
    <col min="9989" max="9990" width="8.7109375" style="135" customWidth="1"/>
    <col min="9991" max="9991" width="12.7109375" style="135" customWidth="1"/>
    <col min="9992" max="9992" width="8.85546875" style="135" bestFit="1" customWidth="1"/>
    <col min="9993" max="10240" width="11.42578125" style="135"/>
    <col min="10241" max="10241" width="2.7109375" style="135" customWidth="1"/>
    <col min="10242" max="10242" width="10.7109375" style="135" customWidth="1"/>
    <col min="10243" max="10243" width="30.7109375" style="135" customWidth="1"/>
    <col min="10244" max="10244" width="19" style="135" bestFit="1" customWidth="1"/>
    <col min="10245" max="10246" width="8.7109375" style="135" customWidth="1"/>
    <col min="10247" max="10247" width="12.7109375" style="135" customWidth="1"/>
    <col min="10248" max="10248" width="8.85546875" style="135" bestFit="1" customWidth="1"/>
    <col min="10249" max="10496" width="11.42578125" style="135"/>
    <col min="10497" max="10497" width="2.7109375" style="135" customWidth="1"/>
    <col min="10498" max="10498" width="10.7109375" style="135" customWidth="1"/>
    <col min="10499" max="10499" width="30.7109375" style="135" customWidth="1"/>
    <col min="10500" max="10500" width="19" style="135" bestFit="1" customWidth="1"/>
    <col min="10501" max="10502" width="8.7109375" style="135" customWidth="1"/>
    <col min="10503" max="10503" width="12.7109375" style="135" customWidth="1"/>
    <col min="10504" max="10504" width="8.85546875" style="135" bestFit="1" customWidth="1"/>
    <col min="10505" max="10752" width="11.42578125" style="135"/>
    <col min="10753" max="10753" width="2.7109375" style="135" customWidth="1"/>
    <col min="10754" max="10754" width="10.7109375" style="135" customWidth="1"/>
    <col min="10755" max="10755" width="30.7109375" style="135" customWidth="1"/>
    <col min="10756" max="10756" width="19" style="135" bestFit="1" customWidth="1"/>
    <col min="10757" max="10758" width="8.7109375" style="135" customWidth="1"/>
    <col min="10759" max="10759" width="12.7109375" style="135" customWidth="1"/>
    <col min="10760" max="10760" width="8.85546875" style="135" bestFit="1" customWidth="1"/>
    <col min="10761" max="11008" width="11.42578125" style="135"/>
    <col min="11009" max="11009" width="2.7109375" style="135" customWidth="1"/>
    <col min="11010" max="11010" width="10.7109375" style="135" customWidth="1"/>
    <col min="11011" max="11011" width="30.7109375" style="135" customWidth="1"/>
    <col min="11012" max="11012" width="19" style="135" bestFit="1" customWidth="1"/>
    <col min="11013" max="11014" width="8.7109375" style="135" customWidth="1"/>
    <col min="11015" max="11015" width="12.7109375" style="135" customWidth="1"/>
    <col min="11016" max="11016" width="8.85546875" style="135" bestFit="1" customWidth="1"/>
    <col min="11017" max="11264" width="11.42578125" style="135"/>
    <col min="11265" max="11265" width="2.7109375" style="135" customWidth="1"/>
    <col min="11266" max="11266" width="10.7109375" style="135" customWidth="1"/>
    <col min="11267" max="11267" width="30.7109375" style="135" customWidth="1"/>
    <col min="11268" max="11268" width="19" style="135" bestFit="1" customWidth="1"/>
    <col min="11269" max="11270" width="8.7109375" style="135" customWidth="1"/>
    <col min="11271" max="11271" width="12.7109375" style="135" customWidth="1"/>
    <col min="11272" max="11272" width="8.85546875" style="135" bestFit="1" customWidth="1"/>
    <col min="11273" max="11520" width="11.42578125" style="135"/>
    <col min="11521" max="11521" width="2.7109375" style="135" customWidth="1"/>
    <col min="11522" max="11522" width="10.7109375" style="135" customWidth="1"/>
    <col min="11523" max="11523" width="30.7109375" style="135" customWidth="1"/>
    <col min="11524" max="11524" width="19" style="135" bestFit="1" customWidth="1"/>
    <col min="11525" max="11526" width="8.7109375" style="135" customWidth="1"/>
    <col min="11527" max="11527" width="12.7109375" style="135" customWidth="1"/>
    <col min="11528" max="11528" width="8.85546875" style="135" bestFit="1" customWidth="1"/>
    <col min="11529" max="11776" width="11.42578125" style="135"/>
    <col min="11777" max="11777" width="2.7109375" style="135" customWidth="1"/>
    <col min="11778" max="11778" width="10.7109375" style="135" customWidth="1"/>
    <col min="11779" max="11779" width="30.7109375" style="135" customWidth="1"/>
    <col min="11780" max="11780" width="19" style="135" bestFit="1" customWidth="1"/>
    <col min="11781" max="11782" width="8.7109375" style="135" customWidth="1"/>
    <col min="11783" max="11783" width="12.7109375" style="135" customWidth="1"/>
    <col min="11784" max="11784" width="8.85546875" style="135" bestFit="1" customWidth="1"/>
    <col min="11785" max="12032" width="11.42578125" style="135"/>
    <col min="12033" max="12033" width="2.7109375" style="135" customWidth="1"/>
    <col min="12034" max="12034" width="10.7109375" style="135" customWidth="1"/>
    <col min="12035" max="12035" width="30.7109375" style="135" customWidth="1"/>
    <col min="12036" max="12036" width="19" style="135" bestFit="1" customWidth="1"/>
    <col min="12037" max="12038" width="8.7109375" style="135" customWidth="1"/>
    <col min="12039" max="12039" width="12.7109375" style="135" customWidth="1"/>
    <col min="12040" max="12040" width="8.85546875" style="135" bestFit="1" customWidth="1"/>
    <col min="12041" max="12288" width="11.42578125" style="135"/>
    <col min="12289" max="12289" width="2.7109375" style="135" customWidth="1"/>
    <col min="12290" max="12290" width="10.7109375" style="135" customWidth="1"/>
    <col min="12291" max="12291" width="30.7109375" style="135" customWidth="1"/>
    <col min="12292" max="12292" width="19" style="135" bestFit="1" customWidth="1"/>
    <col min="12293" max="12294" width="8.7109375" style="135" customWidth="1"/>
    <col min="12295" max="12295" width="12.7109375" style="135" customWidth="1"/>
    <col min="12296" max="12296" width="8.85546875" style="135" bestFit="1" customWidth="1"/>
    <col min="12297" max="12544" width="11.42578125" style="135"/>
    <col min="12545" max="12545" width="2.7109375" style="135" customWidth="1"/>
    <col min="12546" max="12546" width="10.7109375" style="135" customWidth="1"/>
    <col min="12547" max="12547" width="30.7109375" style="135" customWidth="1"/>
    <col min="12548" max="12548" width="19" style="135" bestFit="1" customWidth="1"/>
    <col min="12549" max="12550" width="8.7109375" style="135" customWidth="1"/>
    <col min="12551" max="12551" width="12.7109375" style="135" customWidth="1"/>
    <col min="12552" max="12552" width="8.85546875" style="135" bestFit="1" customWidth="1"/>
    <col min="12553" max="12800" width="11.42578125" style="135"/>
    <col min="12801" max="12801" width="2.7109375" style="135" customWidth="1"/>
    <col min="12802" max="12802" width="10.7109375" style="135" customWidth="1"/>
    <col min="12803" max="12803" width="30.7109375" style="135" customWidth="1"/>
    <col min="12804" max="12804" width="19" style="135" bestFit="1" customWidth="1"/>
    <col min="12805" max="12806" width="8.7109375" style="135" customWidth="1"/>
    <col min="12807" max="12807" width="12.7109375" style="135" customWidth="1"/>
    <col min="12808" max="12808" width="8.85546875" style="135" bestFit="1" customWidth="1"/>
    <col min="12809" max="13056" width="11.42578125" style="135"/>
    <col min="13057" max="13057" width="2.7109375" style="135" customWidth="1"/>
    <col min="13058" max="13058" width="10.7109375" style="135" customWidth="1"/>
    <col min="13059" max="13059" width="30.7109375" style="135" customWidth="1"/>
    <col min="13060" max="13060" width="19" style="135" bestFit="1" customWidth="1"/>
    <col min="13061" max="13062" width="8.7109375" style="135" customWidth="1"/>
    <col min="13063" max="13063" width="12.7109375" style="135" customWidth="1"/>
    <col min="13064" max="13064" width="8.85546875" style="135" bestFit="1" customWidth="1"/>
    <col min="13065" max="13312" width="11.42578125" style="135"/>
    <col min="13313" max="13313" width="2.7109375" style="135" customWidth="1"/>
    <col min="13314" max="13314" width="10.7109375" style="135" customWidth="1"/>
    <col min="13315" max="13315" width="30.7109375" style="135" customWidth="1"/>
    <col min="13316" max="13316" width="19" style="135" bestFit="1" customWidth="1"/>
    <col min="13317" max="13318" width="8.7109375" style="135" customWidth="1"/>
    <col min="13319" max="13319" width="12.7109375" style="135" customWidth="1"/>
    <col min="13320" max="13320" width="8.85546875" style="135" bestFit="1" customWidth="1"/>
    <col min="13321" max="13568" width="11.42578125" style="135"/>
    <col min="13569" max="13569" width="2.7109375" style="135" customWidth="1"/>
    <col min="13570" max="13570" width="10.7109375" style="135" customWidth="1"/>
    <col min="13571" max="13571" width="30.7109375" style="135" customWidth="1"/>
    <col min="13572" max="13572" width="19" style="135" bestFit="1" customWidth="1"/>
    <col min="13573" max="13574" width="8.7109375" style="135" customWidth="1"/>
    <col min="13575" max="13575" width="12.7109375" style="135" customWidth="1"/>
    <col min="13576" max="13576" width="8.85546875" style="135" bestFit="1" customWidth="1"/>
    <col min="13577" max="13824" width="11.42578125" style="135"/>
    <col min="13825" max="13825" width="2.7109375" style="135" customWidth="1"/>
    <col min="13826" max="13826" width="10.7109375" style="135" customWidth="1"/>
    <col min="13827" max="13827" width="30.7109375" style="135" customWidth="1"/>
    <col min="13828" max="13828" width="19" style="135" bestFit="1" customWidth="1"/>
    <col min="13829" max="13830" width="8.7109375" style="135" customWidth="1"/>
    <col min="13831" max="13831" width="12.7109375" style="135" customWidth="1"/>
    <col min="13832" max="13832" width="8.85546875" style="135" bestFit="1" customWidth="1"/>
    <col min="13833" max="14080" width="11.42578125" style="135"/>
    <col min="14081" max="14081" width="2.7109375" style="135" customWidth="1"/>
    <col min="14082" max="14082" width="10.7109375" style="135" customWidth="1"/>
    <col min="14083" max="14083" width="30.7109375" style="135" customWidth="1"/>
    <col min="14084" max="14084" width="19" style="135" bestFit="1" customWidth="1"/>
    <col min="14085" max="14086" width="8.7109375" style="135" customWidth="1"/>
    <col min="14087" max="14087" width="12.7109375" style="135" customWidth="1"/>
    <col min="14088" max="14088" width="8.85546875" style="135" bestFit="1" customWidth="1"/>
    <col min="14089" max="14336" width="11.42578125" style="135"/>
    <col min="14337" max="14337" width="2.7109375" style="135" customWidth="1"/>
    <col min="14338" max="14338" width="10.7109375" style="135" customWidth="1"/>
    <col min="14339" max="14339" width="30.7109375" style="135" customWidth="1"/>
    <col min="14340" max="14340" width="19" style="135" bestFit="1" customWidth="1"/>
    <col min="14341" max="14342" width="8.7109375" style="135" customWidth="1"/>
    <col min="14343" max="14343" width="12.7109375" style="135" customWidth="1"/>
    <col min="14344" max="14344" width="8.85546875" style="135" bestFit="1" customWidth="1"/>
    <col min="14345" max="14592" width="11.42578125" style="135"/>
    <col min="14593" max="14593" width="2.7109375" style="135" customWidth="1"/>
    <col min="14594" max="14594" width="10.7109375" style="135" customWidth="1"/>
    <col min="14595" max="14595" width="30.7109375" style="135" customWidth="1"/>
    <col min="14596" max="14596" width="19" style="135" bestFit="1" customWidth="1"/>
    <col min="14597" max="14598" width="8.7109375" style="135" customWidth="1"/>
    <col min="14599" max="14599" width="12.7109375" style="135" customWidth="1"/>
    <col min="14600" max="14600" width="8.85546875" style="135" bestFit="1" customWidth="1"/>
    <col min="14601" max="14848" width="11.42578125" style="135"/>
    <col min="14849" max="14849" width="2.7109375" style="135" customWidth="1"/>
    <col min="14850" max="14850" width="10.7109375" style="135" customWidth="1"/>
    <col min="14851" max="14851" width="30.7109375" style="135" customWidth="1"/>
    <col min="14852" max="14852" width="19" style="135" bestFit="1" customWidth="1"/>
    <col min="14853" max="14854" width="8.7109375" style="135" customWidth="1"/>
    <col min="14855" max="14855" width="12.7109375" style="135" customWidth="1"/>
    <col min="14856" max="14856" width="8.85546875" style="135" bestFit="1" customWidth="1"/>
    <col min="14857" max="15104" width="11.42578125" style="135"/>
    <col min="15105" max="15105" width="2.7109375" style="135" customWidth="1"/>
    <col min="15106" max="15106" width="10.7109375" style="135" customWidth="1"/>
    <col min="15107" max="15107" width="30.7109375" style="135" customWidth="1"/>
    <col min="15108" max="15108" width="19" style="135" bestFit="1" customWidth="1"/>
    <col min="15109" max="15110" width="8.7109375" style="135" customWidth="1"/>
    <col min="15111" max="15111" width="12.7109375" style="135" customWidth="1"/>
    <col min="15112" max="15112" width="8.85546875" style="135" bestFit="1" customWidth="1"/>
    <col min="15113" max="15360" width="11.42578125" style="135"/>
    <col min="15361" max="15361" width="2.7109375" style="135" customWidth="1"/>
    <col min="15362" max="15362" width="10.7109375" style="135" customWidth="1"/>
    <col min="15363" max="15363" width="30.7109375" style="135" customWidth="1"/>
    <col min="15364" max="15364" width="19" style="135" bestFit="1" customWidth="1"/>
    <col min="15365" max="15366" width="8.7109375" style="135" customWidth="1"/>
    <col min="15367" max="15367" width="12.7109375" style="135" customWidth="1"/>
    <col min="15368" max="15368" width="8.85546875" style="135" bestFit="1" customWidth="1"/>
    <col min="15369" max="15616" width="11.42578125" style="135"/>
    <col min="15617" max="15617" width="2.7109375" style="135" customWidth="1"/>
    <col min="15618" max="15618" width="10.7109375" style="135" customWidth="1"/>
    <col min="15619" max="15619" width="30.7109375" style="135" customWidth="1"/>
    <col min="15620" max="15620" width="19" style="135" bestFit="1" customWidth="1"/>
    <col min="15621" max="15622" width="8.7109375" style="135" customWidth="1"/>
    <col min="15623" max="15623" width="12.7109375" style="135" customWidth="1"/>
    <col min="15624" max="15624" width="8.85546875" style="135" bestFit="1" customWidth="1"/>
    <col min="15625" max="15872" width="11.42578125" style="135"/>
    <col min="15873" max="15873" width="2.7109375" style="135" customWidth="1"/>
    <col min="15874" max="15874" width="10.7109375" style="135" customWidth="1"/>
    <col min="15875" max="15875" width="30.7109375" style="135" customWidth="1"/>
    <col min="15876" max="15876" width="19" style="135" bestFit="1" customWidth="1"/>
    <col min="15877" max="15878" width="8.7109375" style="135" customWidth="1"/>
    <col min="15879" max="15879" width="12.7109375" style="135" customWidth="1"/>
    <col min="15880" max="15880" width="8.85546875" style="135" bestFit="1" customWidth="1"/>
    <col min="15881" max="16128" width="11.42578125" style="135"/>
    <col min="16129" max="16129" width="2.7109375" style="135" customWidth="1"/>
    <col min="16130" max="16130" width="10.7109375" style="135" customWidth="1"/>
    <col min="16131" max="16131" width="30.7109375" style="135" customWidth="1"/>
    <col min="16132" max="16132" width="19" style="135" bestFit="1" customWidth="1"/>
    <col min="16133" max="16134" width="8.7109375" style="135" customWidth="1"/>
    <col min="16135" max="16135" width="12.7109375" style="135" customWidth="1"/>
    <col min="16136" max="16136" width="8.85546875" style="135" bestFit="1" customWidth="1"/>
    <col min="16137" max="16384" width="11.42578125" style="135"/>
  </cols>
  <sheetData>
    <row r="1" spans="2:11" ht="24.95" customHeight="1" thickTop="1" x14ac:dyDescent="0.2">
      <c r="B1" s="136"/>
      <c r="C1" s="137" t="s">
        <v>77</v>
      </c>
      <c r="D1" s="138"/>
      <c r="E1" s="138"/>
      <c r="F1" s="138"/>
      <c r="G1" s="139"/>
      <c r="H1" s="140"/>
      <c r="I1" s="140"/>
      <c r="J1" s="140"/>
      <c r="K1" s="140"/>
    </row>
    <row r="2" spans="2:11" ht="24.95" customHeight="1" x14ac:dyDescent="0.2">
      <c r="B2" s="141"/>
      <c r="C2" s="141"/>
      <c r="D2" s="140"/>
      <c r="E2" s="140"/>
      <c r="F2" s="140"/>
      <c r="G2" s="142"/>
      <c r="H2" s="140"/>
      <c r="I2" s="140"/>
      <c r="J2" s="140"/>
      <c r="K2" s="140"/>
    </row>
    <row r="3" spans="2:11" ht="24.95" customHeight="1" x14ac:dyDescent="0.2">
      <c r="B3" s="141"/>
      <c r="C3" s="143" t="s">
        <v>78</v>
      </c>
      <c r="D3" s="144"/>
      <c r="E3" s="144"/>
      <c r="F3" s="144"/>
      <c r="G3" s="145"/>
      <c r="H3" s="140"/>
      <c r="I3" s="140"/>
      <c r="J3" s="140"/>
      <c r="K3" s="140"/>
    </row>
    <row r="4" spans="2:11" ht="24.95" customHeight="1" x14ac:dyDescent="0.2">
      <c r="B4" s="141"/>
      <c r="C4" s="146"/>
      <c r="D4" s="147"/>
      <c r="E4" s="147"/>
      <c r="F4" s="147"/>
      <c r="G4" s="148"/>
      <c r="H4" s="140"/>
      <c r="I4" s="140"/>
      <c r="J4" s="140"/>
      <c r="K4" s="140"/>
    </row>
    <row r="5" spans="2:11" ht="24.95" customHeight="1" thickBot="1" x14ac:dyDescent="0.25">
      <c r="B5" s="149"/>
      <c r="C5" s="150" t="s">
        <v>79</v>
      </c>
      <c r="D5" s="151"/>
      <c r="E5" s="151"/>
      <c r="F5" s="151"/>
      <c r="G5" s="152"/>
      <c r="H5" s="140"/>
      <c r="I5" s="140"/>
      <c r="J5" s="140"/>
      <c r="K5" s="140"/>
    </row>
    <row r="6" spans="2:11" ht="5.0999999999999996" customHeight="1" thickTop="1" x14ac:dyDescent="0.2">
      <c r="C6" s="153"/>
      <c r="D6" s="153"/>
      <c r="E6" s="153"/>
      <c r="F6" s="153"/>
      <c r="G6" s="153"/>
    </row>
    <row r="7" spans="2:11" ht="24.95" customHeight="1" x14ac:dyDescent="0.2">
      <c r="B7" s="154" t="s">
        <v>80</v>
      </c>
      <c r="C7" s="155" t="s">
        <v>81</v>
      </c>
      <c r="D7" s="156"/>
      <c r="E7" s="157"/>
      <c r="F7" s="158" t="s">
        <v>82</v>
      </c>
      <c r="G7" s="159">
        <v>11</v>
      </c>
    </row>
    <row r="8" spans="2:11" ht="5.0999999999999996" customHeight="1" x14ac:dyDescent="0.2"/>
    <row r="9" spans="2:11" ht="30" customHeight="1" x14ac:dyDescent="0.2">
      <c r="B9" s="160" t="s">
        <v>74</v>
      </c>
      <c r="C9" s="160" t="s">
        <v>83</v>
      </c>
      <c r="D9" s="161" t="s">
        <v>84</v>
      </c>
      <c r="E9" s="160" t="s">
        <v>85</v>
      </c>
      <c r="F9" s="160" t="s">
        <v>86</v>
      </c>
      <c r="G9" s="162" t="s">
        <v>87</v>
      </c>
    </row>
    <row r="10" spans="2:11" s="163" customFormat="1" ht="20.100000000000001" customHeight="1" x14ac:dyDescent="0.2">
      <c r="B10" s="164">
        <v>1</v>
      </c>
      <c r="C10" s="165" t="s">
        <v>88</v>
      </c>
      <c r="D10" s="166" t="s">
        <v>89</v>
      </c>
      <c r="E10" s="167">
        <v>2100</v>
      </c>
      <c r="F10" s="167">
        <v>2108</v>
      </c>
      <c r="G10" s="168">
        <f>E10+F10</f>
        <v>4208</v>
      </c>
      <c r="H10" s="169" t="s">
        <v>76</v>
      </c>
      <c r="I10" s="170"/>
    </row>
    <row r="11" spans="2:11" s="163" customFormat="1" ht="20.100000000000001" customHeight="1" x14ac:dyDescent="0.2">
      <c r="B11" s="171">
        <v>2</v>
      </c>
      <c r="C11" s="172" t="s">
        <v>90</v>
      </c>
      <c r="D11" s="173" t="s">
        <v>91</v>
      </c>
      <c r="E11" s="174">
        <v>1909</v>
      </c>
      <c r="F11" s="174">
        <v>2111</v>
      </c>
      <c r="G11" s="175">
        <f>E11+F11</f>
        <v>4020</v>
      </c>
      <c r="H11" s="170" t="s">
        <v>75</v>
      </c>
      <c r="I11" s="170"/>
    </row>
    <row r="12" spans="2:11" s="163" customFormat="1" ht="20.100000000000001" customHeight="1" x14ac:dyDescent="0.2">
      <c r="B12" s="176">
        <v>3</v>
      </c>
      <c r="C12" s="177" t="s">
        <v>92</v>
      </c>
      <c r="D12" s="178" t="s">
        <v>91</v>
      </c>
      <c r="E12" s="179">
        <v>2086</v>
      </c>
      <c r="F12" s="179">
        <v>1860</v>
      </c>
      <c r="G12" s="180">
        <f>E12+F12</f>
        <v>3946</v>
      </c>
      <c r="H12" s="169" t="s">
        <v>76</v>
      </c>
    </row>
    <row r="13" spans="2:11" s="181" customFormat="1" ht="5.0999999999999996" customHeight="1" x14ac:dyDescent="0.2">
      <c r="B13" s="182"/>
      <c r="C13" s="183"/>
      <c r="D13" s="184"/>
      <c r="E13" s="185"/>
      <c r="F13" s="185"/>
      <c r="G13" s="175"/>
    </row>
    <row r="14" spans="2:11" s="181" customFormat="1" ht="20.100000000000001" customHeight="1" x14ac:dyDescent="0.2">
      <c r="B14" s="182">
        <v>4</v>
      </c>
      <c r="C14" s="183" t="s">
        <v>93</v>
      </c>
      <c r="D14" s="184" t="s">
        <v>94</v>
      </c>
      <c r="E14" s="185">
        <v>2068</v>
      </c>
      <c r="F14" s="185">
        <v>1853</v>
      </c>
      <c r="G14" s="175">
        <f>E14+F14</f>
        <v>3921</v>
      </c>
    </row>
    <row r="15" spans="2:11" s="181" customFormat="1" ht="20.100000000000001" customHeight="1" x14ac:dyDescent="0.2">
      <c r="B15" s="182">
        <v>5</v>
      </c>
      <c r="C15" s="183" t="s">
        <v>95</v>
      </c>
      <c r="D15" s="184" t="s">
        <v>96</v>
      </c>
      <c r="E15" s="185">
        <v>1783</v>
      </c>
      <c r="F15" s="185">
        <v>1857</v>
      </c>
      <c r="G15" s="186">
        <f t="shared" ref="G15:G40" si="0">SUM(E15:F15)</f>
        <v>3640</v>
      </c>
    </row>
    <row r="16" spans="2:11" ht="20.100000000000001" customHeight="1" x14ac:dyDescent="0.2">
      <c r="B16" s="187">
        <v>6</v>
      </c>
      <c r="C16" s="188"/>
      <c r="D16" s="189"/>
      <c r="E16" s="190"/>
      <c r="F16" s="190"/>
      <c r="G16" s="191">
        <f t="shared" si="0"/>
        <v>0</v>
      </c>
    </row>
    <row r="17" spans="2:7" ht="20.100000000000001" customHeight="1" x14ac:dyDescent="0.2">
      <c r="B17" s="187">
        <v>7</v>
      </c>
      <c r="C17" s="188"/>
      <c r="D17" s="189"/>
      <c r="E17" s="190"/>
      <c r="F17" s="190"/>
      <c r="G17" s="191">
        <f t="shared" si="0"/>
        <v>0</v>
      </c>
    </row>
    <row r="18" spans="2:7" ht="20.100000000000001" customHeight="1" x14ac:dyDescent="0.2">
      <c r="B18" s="187">
        <v>8</v>
      </c>
      <c r="C18" s="188"/>
      <c r="D18" s="189"/>
      <c r="E18" s="190"/>
      <c r="F18" s="190"/>
      <c r="G18" s="191">
        <f t="shared" si="0"/>
        <v>0</v>
      </c>
    </row>
    <row r="19" spans="2:7" ht="20.100000000000001" customHeight="1" x14ac:dyDescent="0.2">
      <c r="B19" s="187">
        <v>9</v>
      </c>
      <c r="C19" s="188"/>
      <c r="D19" s="189"/>
      <c r="E19" s="190"/>
      <c r="F19" s="190"/>
      <c r="G19" s="191">
        <f t="shared" si="0"/>
        <v>0</v>
      </c>
    </row>
    <row r="20" spans="2:7" ht="20.100000000000001" customHeight="1" x14ac:dyDescent="0.2">
      <c r="B20" s="187">
        <v>10</v>
      </c>
      <c r="C20" s="188"/>
      <c r="D20" s="189"/>
      <c r="E20" s="190"/>
      <c r="F20" s="190"/>
      <c r="G20" s="191">
        <f t="shared" si="0"/>
        <v>0</v>
      </c>
    </row>
    <row r="21" spans="2:7" ht="20.100000000000001" customHeight="1" x14ac:dyDescent="0.2">
      <c r="B21" s="187">
        <v>11</v>
      </c>
      <c r="C21" s="188"/>
      <c r="D21" s="189"/>
      <c r="E21" s="190"/>
      <c r="F21" s="190"/>
      <c r="G21" s="191">
        <f t="shared" si="0"/>
        <v>0</v>
      </c>
    </row>
    <row r="22" spans="2:7" ht="20.100000000000001" customHeight="1" x14ac:dyDescent="0.2">
      <c r="B22" s="187">
        <v>12</v>
      </c>
      <c r="C22" s="188"/>
      <c r="D22" s="189"/>
      <c r="E22" s="190"/>
      <c r="F22" s="190"/>
      <c r="G22" s="191">
        <f t="shared" si="0"/>
        <v>0</v>
      </c>
    </row>
    <row r="23" spans="2:7" ht="20.100000000000001" customHeight="1" x14ac:dyDescent="0.2">
      <c r="B23" s="187">
        <v>13</v>
      </c>
      <c r="C23" s="188"/>
      <c r="D23" s="189"/>
      <c r="E23" s="190"/>
      <c r="F23" s="190"/>
      <c r="G23" s="191">
        <f t="shared" si="0"/>
        <v>0</v>
      </c>
    </row>
    <row r="24" spans="2:7" ht="20.100000000000001" customHeight="1" x14ac:dyDescent="0.2">
      <c r="B24" s="187">
        <v>14</v>
      </c>
      <c r="C24" s="188"/>
      <c r="D24" s="189"/>
      <c r="E24" s="190"/>
      <c r="F24" s="190"/>
      <c r="G24" s="191">
        <f t="shared" si="0"/>
        <v>0</v>
      </c>
    </row>
    <row r="25" spans="2:7" ht="20.100000000000001" customHeight="1" x14ac:dyDescent="0.2">
      <c r="B25" s="187">
        <v>15</v>
      </c>
      <c r="C25" s="188"/>
      <c r="D25" s="189"/>
      <c r="E25" s="190"/>
      <c r="F25" s="190"/>
      <c r="G25" s="191">
        <f t="shared" si="0"/>
        <v>0</v>
      </c>
    </row>
    <row r="26" spans="2:7" ht="20.100000000000001" customHeight="1" x14ac:dyDescent="0.2">
      <c r="B26" s="187">
        <v>16</v>
      </c>
      <c r="C26" s="188"/>
      <c r="D26" s="189"/>
      <c r="E26" s="190"/>
      <c r="F26" s="190"/>
      <c r="G26" s="191">
        <f t="shared" si="0"/>
        <v>0</v>
      </c>
    </row>
    <row r="27" spans="2:7" ht="20.100000000000001" customHeight="1" x14ac:dyDescent="0.2">
      <c r="B27" s="187">
        <v>17</v>
      </c>
      <c r="C27" s="188"/>
      <c r="D27" s="189"/>
      <c r="E27" s="190"/>
      <c r="F27" s="190"/>
      <c r="G27" s="191">
        <f t="shared" si="0"/>
        <v>0</v>
      </c>
    </row>
    <row r="28" spans="2:7" ht="20.100000000000001" customHeight="1" x14ac:dyDescent="0.2">
      <c r="B28" s="187">
        <v>18</v>
      </c>
      <c r="C28" s="188"/>
      <c r="D28" s="189"/>
      <c r="E28" s="190"/>
      <c r="F28" s="190"/>
      <c r="G28" s="191">
        <f t="shared" si="0"/>
        <v>0</v>
      </c>
    </row>
    <row r="29" spans="2:7" ht="20.100000000000001" customHeight="1" x14ac:dyDescent="0.2">
      <c r="B29" s="187">
        <v>19</v>
      </c>
      <c r="C29" s="188"/>
      <c r="D29" s="189"/>
      <c r="E29" s="190"/>
      <c r="F29" s="190"/>
      <c r="G29" s="191">
        <f t="shared" si="0"/>
        <v>0</v>
      </c>
    </row>
    <row r="30" spans="2:7" ht="20.100000000000001" customHeight="1" x14ac:dyDescent="0.2">
      <c r="B30" s="187">
        <v>20</v>
      </c>
      <c r="C30" s="188"/>
      <c r="D30" s="189"/>
      <c r="E30" s="190"/>
      <c r="F30" s="190"/>
      <c r="G30" s="191">
        <f t="shared" si="0"/>
        <v>0</v>
      </c>
    </row>
    <row r="31" spans="2:7" ht="20.100000000000001" customHeight="1" x14ac:dyDescent="0.2">
      <c r="B31" s="187">
        <v>21</v>
      </c>
      <c r="C31" s="188"/>
      <c r="D31" s="189"/>
      <c r="E31" s="190"/>
      <c r="F31" s="190"/>
      <c r="G31" s="191">
        <f t="shared" si="0"/>
        <v>0</v>
      </c>
    </row>
    <row r="32" spans="2:7" ht="20.100000000000001" customHeight="1" x14ac:dyDescent="0.2">
      <c r="B32" s="187">
        <v>22</v>
      </c>
      <c r="C32" s="188"/>
      <c r="D32" s="189"/>
      <c r="E32" s="190"/>
      <c r="F32" s="190"/>
      <c r="G32" s="191">
        <f t="shared" si="0"/>
        <v>0</v>
      </c>
    </row>
    <row r="33" spans="2:7" ht="20.100000000000001" customHeight="1" x14ac:dyDescent="0.2">
      <c r="B33" s="187">
        <v>23</v>
      </c>
      <c r="C33" s="188"/>
      <c r="D33" s="189"/>
      <c r="E33" s="190"/>
      <c r="F33" s="190"/>
      <c r="G33" s="191">
        <f t="shared" si="0"/>
        <v>0</v>
      </c>
    </row>
    <row r="34" spans="2:7" ht="20.100000000000001" customHeight="1" x14ac:dyDescent="0.2">
      <c r="B34" s="187">
        <v>24</v>
      </c>
      <c r="C34" s="188"/>
      <c r="D34" s="189"/>
      <c r="E34" s="190"/>
      <c r="F34" s="190"/>
      <c r="G34" s="191">
        <f t="shared" si="0"/>
        <v>0</v>
      </c>
    </row>
    <row r="35" spans="2:7" ht="20.100000000000001" customHeight="1" x14ac:dyDescent="0.2">
      <c r="B35" s="187">
        <v>25</v>
      </c>
      <c r="C35" s="188"/>
      <c r="D35" s="189"/>
      <c r="E35" s="190"/>
      <c r="F35" s="190"/>
      <c r="G35" s="191">
        <f t="shared" si="0"/>
        <v>0</v>
      </c>
    </row>
    <row r="36" spans="2:7" ht="20.100000000000001" customHeight="1" x14ac:dyDescent="0.2">
      <c r="B36" s="187">
        <v>26</v>
      </c>
      <c r="C36" s="188"/>
      <c r="D36" s="189"/>
      <c r="E36" s="190"/>
      <c r="F36" s="190"/>
      <c r="G36" s="191">
        <f t="shared" si="0"/>
        <v>0</v>
      </c>
    </row>
    <row r="37" spans="2:7" ht="20.100000000000001" customHeight="1" x14ac:dyDescent="0.2">
      <c r="B37" s="187">
        <v>27</v>
      </c>
      <c r="C37" s="188"/>
      <c r="D37" s="189"/>
      <c r="E37" s="190"/>
      <c r="F37" s="190"/>
      <c r="G37" s="191">
        <f t="shared" si="0"/>
        <v>0</v>
      </c>
    </row>
    <row r="38" spans="2:7" ht="20.100000000000001" customHeight="1" x14ac:dyDescent="0.2">
      <c r="B38" s="187">
        <v>28</v>
      </c>
      <c r="C38" s="188"/>
      <c r="D38" s="189"/>
      <c r="E38" s="190"/>
      <c r="F38" s="190"/>
      <c r="G38" s="191">
        <f t="shared" si="0"/>
        <v>0</v>
      </c>
    </row>
    <row r="39" spans="2:7" ht="20.100000000000001" customHeight="1" x14ac:dyDescent="0.2">
      <c r="B39" s="187">
        <v>29</v>
      </c>
      <c r="C39" s="188"/>
      <c r="D39" s="189"/>
      <c r="E39" s="190"/>
      <c r="F39" s="190"/>
      <c r="G39" s="191">
        <f t="shared" si="0"/>
        <v>0</v>
      </c>
    </row>
    <row r="40" spans="2:7" ht="20.100000000000001" customHeight="1" x14ac:dyDescent="0.2">
      <c r="B40" s="187">
        <v>30</v>
      </c>
      <c r="C40" s="188"/>
      <c r="D40" s="189"/>
      <c r="E40" s="190"/>
      <c r="F40" s="190"/>
      <c r="G40" s="191">
        <f t="shared" si="0"/>
        <v>0</v>
      </c>
    </row>
    <row r="41" spans="2:7" ht="5.0999999999999996" customHeight="1" thickBot="1" x14ac:dyDescent="0.25"/>
    <row r="42" spans="2:7" ht="15" customHeight="1" thickTop="1" thickBot="1" x14ac:dyDescent="0.25">
      <c r="B42" s="192" t="s">
        <v>97</v>
      </c>
      <c r="C42" s="193"/>
      <c r="D42" s="193"/>
      <c r="E42" s="193"/>
      <c r="F42" s="193"/>
      <c r="G42" s="194"/>
    </row>
    <row r="43" spans="2:7" ht="5.0999999999999996" customHeight="1" thickTop="1" x14ac:dyDescent="0.2"/>
  </sheetData>
  <mergeCells count="4">
    <mergeCell ref="C1:G1"/>
    <mergeCell ref="C3:G3"/>
    <mergeCell ref="C5:G5"/>
    <mergeCell ref="B42:G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activeCell="A3" sqref="A3:P3"/>
    </sheetView>
  </sheetViews>
  <sheetFormatPr baseColWidth="10" defaultColWidth="20.7109375" defaultRowHeight="15" customHeight="1" x14ac:dyDescent="0.2"/>
  <cols>
    <col min="1" max="1" width="7.5703125" style="1" bestFit="1" customWidth="1"/>
    <col min="2" max="2" width="36" style="1" bestFit="1" customWidth="1"/>
    <col min="3" max="3" width="33.42578125" style="1" bestFit="1" customWidth="1"/>
    <col min="4" max="4" width="17.85546875" style="4" bestFit="1" customWidth="1"/>
    <col min="5" max="13" width="10.7109375" style="4" customWidth="1"/>
    <col min="14" max="14" width="14.85546875" style="4" bestFit="1" customWidth="1"/>
    <col min="15" max="15" width="15.7109375" customWidth="1"/>
    <col min="16" max="16" width="10.5703125" bestFit="1" customWidth="1"/>
  </cols>
  <sheetData>
    <row r="1" spans="1:16" s="6" customFormat="1" ht="22.5" x14ac:dyDescent="0.2">
      <c r="A1" s="99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7" customFormat="1" ht="20.25" x14ac:dyDescent="0.2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7" customFormat="1" ht="20.25" x14ac:dyDescent="0.2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7" customFormat="1" ht="20.25" x14ac:dyDescent="0.2">
      <c r="A4" s="100" t="s">
        <v>41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s="7" customFormat="1" ht="21" thickBot="1" x14ac:dyDescent="0.25">
      <c r="A5" s="49"/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6" s="7" customFormat="1" ht="20.25" x14ac:dyDescent="0.2">
      <c r="A6" s="124" t="s">
        <v>12</v>
      </c>
      <c r="B6" s="126" t="s">
        <v>4</v>
      </c>
      <c r="C6" s="122" t="s">
        <v>5</v>
      </c>
      <c r="D6" s="123"/>
      <c r="E6" s="130" t="s">
        <v>6</v>
      </c>
      <c r="F6" s="131"/>
      <c r="G6" s="123"/>
      <c r="H6" s="42" t="s">
        <v>9</v>
      </c>
      <c r="I6" s="128" t="s">
        <v>6</v>
      </c>
      <c r="J6" s="129"/>
      <c r="K6" s="129"/>
      <c r="L6" s="46" t="s">
        <v>7</v>
      </c>
      <c r="M6" s="44" t="s">
        <v>10</v>
      </c>
      <c r="N6" s="19" t="s">
        <v>0</v>
      </c>
      <c r="O6" s="101" t="s">
        <v>74</v>
      </c>
      <c r="P6" s="69"/>
    </row>
    <row r="7" spans="1:16" s="7" customFormat="1" ht="21" thickBot="1" x14ac:dyDescent="0.25">
      <c r="A7" s="125"/>
      <c r="B7" s="127"/>
      <c r="C7" s="15" t="s">
        <v>1</v>
      </c>
      <c r="D7" s="15" t="s">
        <v>2</v>
      </c>
      <c r="E7" s="18">
        <v>1</v>
      </c>
      <c r="F7" s="14">
        <v>2</v>
      </c>
      <c r="G7" s="14">
        <v>3</v>
      </c>
      <c r="H7" s="43" t="s">
        <v>8</v>
      </c>
      <c r="I7" s="47">
        <v>4</v>
      </c>
      <c r="J7" s="15">
        <v>5</v>
      </c>
      <c r="K7" s="15">
        <v>6</v>
      </c>
      <c r="L7" s="48" t="s">
        <v>8</v>
      </c>
      <c r="M7" s="45" t="s">
        <v>11</v>
      </c>
      <c r="N7" s="20" t="s">
        <v>4</v>
      </c>
      <c r="O7" s="102"/>
      <c r="P7" s="69"/>
    </row>
    <row r="8" spans="1:16" s="16" customFormat="1" ht="18.75" x14ac:dyDescent="0.2">
      <c r="A8" s="132">
        <v>1</v>
      </c>
      <c r="B8" s="119" t="s">
        <v>36</v>
      </c>
      <c r="C8" s="10" t="s">
        <v>37</v>
      </c>
      <c r="D8" s="68" t="s">
        <v>50</v>
      </c>
      <c r="E8" s="30">
        <v>147</v>
      </c>
      <c r="F8" s="31">
        <v>165</v>
      </c>
      <c r="G8" s="32">
        <v>181</v>
      </c>
      <c r="H8" s="11">
        <f>SUM(E8:G8)</f>
        <v>493</v>
      </c>
      <c r="I8" s="36">
        <v>138</v>
      </c>
      <c r="J8" s="37">
        <v>183</v>
      </c>
      <c r="K8" s="37">
        <v>215</v>
      </c>
      <c r="L8" s="21">
        <f>SUM(I8:K8)</f>
        <v>536</v>
      </c>
      <c r="M8" s="33">
        <f>H8+L8</f>
        <v>1029</v>
      </c>
      <c r="N8" s="109">
        <f>SUM(M8:M12)</f>
        <v>4020</v>
      </c>
      <c r="O8" s="93">
        <v>2</v>
      </c>
      <c r="P8" s="87"/>
    </row>
    <row r="9" spans="1:16" s="16" customFormat="1" ht="20.100000000000001" customHeight="1" x14ac:dyDescent="0.2">
      <c r="A9" s="133"/>
      <c r="B9" s="120"/>
      <c r="C9" s="8" t="s">
        <v>40</v>
      </c>
      <c r="D9" s="56" t="s">
        <v>51</v>
      </c>
      <c r="E9" s="30">
        <v>147</v>
      </c>
      <c r="F9" s="31">
        <v>159</v>
      </c>
      <c r="G9" s="31">
        <v>125</v>
      </c>
      <c r="H9" s="9">
        <f>SUM(E9:G9)</f>
        <v>431</v>
      </c>
      <c r="I9" s="30">
        <v>142</v>
      </c>
      <c r="J9" s="31">
        <v>142</v>
      </c>
      <c r="K9" s="31">
        <v>159</v>
      </c>
      <c r="L9" s="22">
        <f t="shared" ref="L9:L38" si="0">SUM(I9:K9)</f>
        <v>443</v>
      </c>
      <c r="M9" s="34">
        <f t="shared" ref="M9:M38" si="1">H9+L9</f>
        <v>874</v>
      </c>
      <c r="N9" s="110"/>
      <c r="O9" s="94"/>
      <c r="P9" s="88"/>
    </row>
    <row r="10" spans="1:16" s="16" customFormat="1" ht="20.100000000000001" customHeight="1" x14ac:dyDescent="0.2">
      <c r="A10" s="133"/>
      <c r="B10" s="120"/>
      <c r="C10" s="8" t="s">
        <v>38</v>
      </c>
      <c r="D10" s="56" t="s">
        <v>52</v>
      </c>
      <c r="E10" s="30">
        <v>135</v>
      </c>
      <c r="F10" s="31">
        <v>157</v>
      </c>
      <c r="G10" s="31">
        <v>169</v>
      </c>
      <c r="H10" s="9">
        <f t="shared" ref="H10:H38" si="2">SUM(E10:G10)</f>
        <v>461</v>
      </c>
      <c r="I10" s="30">
        <v>144</v>
      </c>
      <c r="J10" s="31">
        <v>178</v>
      </c>
      <c r="K10" s="31">
        <v>208</v>
      </c>
      <c r="L10" s="22">
        <f t="shared" si="0"/>
        <v>530</v>
      </c>
      <c r="M10" s="34">
        <f t="shared" si="1"/>
        <v>991</v>
      </c>
      <c r="N10" s="110"/>
      <c r="O10" s="94"/>
      <c r="P10" s="88" t="s">
        <v>75</v>
      </c>
    </row>
    <row r="11" spans="1:16" s="16" customFormat="1" ht="20.100000000000001" customHeight="1" x14ac:dyDescent="0.2">
      <c r="A11" s="133"/>
      <c r="B11" s="120"/>
      <c r="C11" s="8" t="s">
        <v>39</v>
      </c>
      <c r="D11" s="56" t="s">
        <v>53</v>
      </c>
      <c r="E11" s="30">
        <v>148</v>
      </c>
      <c r="F11" s="31">
        <v>202</v>
      </c>
      <c r="G11" s="31">
        <v>174</v>
      </c>
      <c r="H11" s="9">
        <f t="shared" si="2"/>
        <v>524</v>
      </c>
      <c r="I11" s="30">
        <v>199</v>
      </c>
      <c r="J11" s="31">
        <v>189</v>
      </c>
      <c r="K11" s="31">
        <v>214</v>
      </c>
      <c r="L11" s="22">
        <f>SUM(I11:K11)</f>
        <v>602</v>
      </c>
      <c r="M11" s="34">
        <f>H11+L11</f>
        <v>1126</v>
      </c>
      <c r="N11" s="110"/>
      <c r="O11" s="94"/>
      <c r="P11" s="88"/>
    </row>
    <row r="12" spans="1:16" s="16" customFormat="1" ht="20.100000000000001" customHeight="1" thickBot="1" x14ac:dyDescent="0.25">
      <c r="A12" s="134"/>
      <c r="B12" s="121"/>
      <c r="C12" s="12"/>
      <c r="D12" s="57"/>
      <c r="E12" s="25"/>
      <c r="F12" s="13"/>
      <c r="G12" s="13"/>
      <c r="H12" s="13">
        <f t="shared" si="2"/>
        <v>0</v>
      </c>
      <c r="I12" s="38"/>
      <c r="J12" s="39"/>
      <c r="K12" s="39"/>
      <c r="L12" s="23">
        <f t="shared" si="0"/>
        <v>0</v>
      </c>
      <c r="M12" s="35">
        <f t="shared" si="1"/>
        <v>0</v>
      </c>
      <c r="N12" s="111"/>
      <c r="O12" s="95"/>
      <c r="P12" s="89"/>
    </row>
    <row r="13" spans="1:16" s="16" customFormat="1" ht="20.100000000000001" customHeight="1" x14ac:dyDescent="0.2">
      <c r="A13" s="132">
        <v>2</v>
      </c>
      <c r="B13" s="116" t="s">
        <v>22</v>
      </c>
      <c r="C13" s="63" t="s">
        <v>24</v>
      </c>
      <c r="D13" s="64" t="s">
        <v>54</v>
      </c>
      <c r="E13" s="70">
        <v>141</v>
      </c>
      <c r="F13" s="71">
        <v>151</v>
      </c>
      <c r="G13" s="71"/>
      <c r="H13" s="72">
        <f t="shared" si="2"/>
        <v>292</v>
      </c>
      <c r="I13" s="73"/>
      <c r="J13" s="74"/>
      <c r="K13" s="74"/>
      <c r="L13" s="75">
        <f t="shared" si="0"/>
        <v>0</v>
      </c>
      <c r="M13" s="76">
        <f t="shared" si="1"/>
        <v>292</v>
      </c>
      <c r="N13" s="106">
        <f>SUM(M13:M17)</f>
        <v>4208</v>
      </c>
      <c r="O13" s="96">
        <v>1</v>
      </c>
      <c r="P13" s="90"/>
    </row>
    <row r="14" spans="1:16" s="16" customFormat="1" ht="20.100000000000001" customHeight="1" x14ac:dyDescent="0.2">
      <c r="A14" s="133"/>
      <c r="B14" s="117"/>
      <c r="C14" s="65" t="s">
        <v>25</v>
      </c>
      <c r="D14" s="66" t="s">
        <v>55</v>
      </c>
      <c r="E14" s="70">
        <v>177</v>
      </c>
      <c r="F14" s="71">
        <v>155</v>
      </c>
      <c r="G14" s="71">
        <v>167</v>
      </c>
      <c r="H14" s="77">
        <f t="shared" si="2"/>
        <v>499</v>
      </c>
      <c r="I14" s="70">
        <v>152</v>
      </c>
      <c r="J14" s="71">
        <v>180</v>
      </c>
      <c r="K14" s="71">
        <v>162</v>
      </c>
      <c r="L14" s="78">
        <f t="shared" si="0"/>
        <v>494</v>
      </c>
      <c r="M14" s="79">
        <f t="shared" si="1"/>
        <v>993</v>
      </c>
      <c r="N14" s="107"/>
      <c r="O14" s="97"/>
      <c r="P14" s="91"/>
    </row>
    <row r="15" spans="1:16" s="16" customFormat="1" ht="20.100000000000001" customHeight="1" x14ac:dyDescent="0.2">
      <c r="A15" s="133"/>
      <c r="B15" s="117"/>
      <c r="C15" s="65" t="s">
        <v>26</v>
      </c>
      <c r="D15" s="66" t="s">
        <v>56</v>
      </c>
      <c r="E15" s="70">
        <v>209</v>
      </c>
      <c r="F15" s="71">
        <v>158</v>
      </c>
      <c r="G15" s="71">
        <v>167</v>
      </c>
      <c r="H15" s="77">
        <f t="shared" si="2"/>
        <v>534</v>
      </c>
      <c r="I15" s="70">
        <v>190</v>
      </c>
      <c r="J15" s="71">
        <v>135</v>
      </c>
      <c r="K15" s="71">
        <v>150</v>
      </c>
      <c r="L15" s="78">
        <f t="shared" si="0"/>
        <v>475</v>
      </c>
      <c r="M15" s="79">
        <f t="shared" si="1"/>
        <v>1009</v>
      </c>
      <c r="N15" s="107"/>
      <c r="O15" s="97"/>
      <c r="P15" s="91" t="s">
        <v>76</v>
      </c>
    </row>
    <row r="16" spans="1:16" s="16" customFormat="1" ht="20.100000000000001" customHeight="1" x14ac:dyDescent="0.2">
      <c r="A16" s="133"/>
      <c r="B16" s="117"/>
      <c r="C16" s="65" t="s">
        <v>42</v>
      </c>
      <c r="D16" s="66" t="s">
        <v>57</v>
      </c>
      <c r="E16" s="70">
        <v>181</v>
      </c>
      <c r="F16" s="71">
        <v>162</v>
      </c>
      <c r="G16" s="71">
        <v>208</v>
      </c>
      <c r="H16" s="77">
        <f t="shared" si="2"/>
        <v>551</v>
      </c>
      <c r="I16" s="70">
        <v>226</v>
      </c>
      <c r="J16" s="71">
        <v>224</v>
      </c>
      <c r="K16" s="71">
        <v>174</v>
      </c>
      <c r="L16" s="78">
        <f t="shared" si="0"/>
        <v>624</v>
      </c>
      <c r="M16" s="79">
        <f t="shared" si="1"/>
        <v>1175</v>
      </c>
      <c r="N16" s="107"/>
      <c r="O16" s="97"/>
      <c r="P16" s="91"/>
    </row>
    <row r="17" spans="1:16" s="16" customFormat="1" ht="19.5" thickBot="1" x14ac:dyDescent="0.25">
      <c r="A17" s="134"/>
      <c r="B17" s="118"/>
      <c r="C17" s="67" t="s">
        <v>73</v>
      </c>
      <c r="D17" s="80"/>
      <c r="E17" s="81"/>
      <c r="F17" s="82"/>
      <c r="G17" s="82">
        <v>224</v>
      </c>
      <c r="H17" s="82">
        <f t="shared" si="2"/>
        <v>224</v>
      </c>
      <c r="I17" s="83">
        <v>198</v>
      </c>
      <c r="J17" s="84">
        <v>176</v>
      </c>
      <c r="K17" s="84">
        <v>141</v>
      </c>
      <c r="L17" s="85">
        <f t="shared" si="0"/>
        <v>515</v>
      </c>
      <c r="M17" s="86">
        <f t="shared" si="1"/>
        <v>739</v>
      </c>
      <c r="N17" s="108"/>
      <c r="O17" s="98"/>
      <c r="P17" s="92"/>
    </row>
    <row r="18" spans="1:16" s="5" customFormat="1" ht="20.100000000000001" customHeight="1" x14ac:dyDescent="0.2">
      <c r="A18" s="113">
        <v>3</v>
      </c>
      <c r="B18" s="112" t="s">
        <v>21</v>
      </c>
      <c r="C18" s="10" t="s">
        <v>27</v>
      </c>
      <c r="D18" s="26" t="s">
        <v>72</v>
      </c>
      <c r="E18" s="30">
        <v>167</v>
      </c>
      <c r="F18" s="31">
        <v>180</v>
      </c>
      <c r="G18" s="31">
        <v>210</v>
      </c>
      <c r="H18" s="11">
        <f t="shared" si="2"/>
        <v>557</v>
      </c>
      <c r="I18" s="36">
        <v>138</v>
      </c>
      <c r="J18" s="37">
        <v>177</v>
      </c>
      <c r="K18" s="37">
        <v>176</v>
      </c>
      <c r="L18" s="21">
        <f t="shared" si="0"/>
        <v>491</v>
      </c>
      <c r="M18" s="33">
        <f t="shared" si="1"/>
        <v>1048</v>
      </c>
      <c r="N18" s="109">
        <f>SUM(M18:M23)</f>
        <v>3921</v>
      </c>
      <c r="O18" s="93">
        <v>4</v>
      </c>
      <c r="P18" s="87"/>
    </row>
    <row r="19" spans="1:16" s="5" customFormat="1" ht="20.100000000000001" customHeight="1" x14ac:dyDescent="0.2">
      <c r="A19" s="114"/>
      <c r="B19" s="104"/>
      <c r="C19" s="8" t="s">
        <v>28</v>
      </c>
      <c r="D19" s="27" t="s">
        <v>58</v>
      </c>
      <c r="E19" s="30">
        <v>190</v>
      </c>
      <c r="F19" s="31">
        <v>182</v>
      </c>
      <c r="G19" s="31">
        <v>156</v>
      </c>
      <c r="H19" s="9">
        <f t="shared" si="2"/>
        <v>528</v>
      </c>
      <c r="I19" s="30">
        <v>182</v>
      </c>
      <c r="J19" s="31">
        <v>146</v>
      </c>
      <c r="K19" s="31">
        <v>165</v>
      </c>
      <c r="L19" s="22">
        <f t="shared" si="0"/>
        <v>493</v>
      </c>
      <c r="M19" s="34">
        <f t="shared" si="1"/>
        <v>1021</v>
      </c>
      <c r="N19" s="110"/>
      <c r="O19" s="94"/>
      <c r="P19" s="88"/>
    </row>
    <row r="20" spans="1:16" s="5" customFormat="1" ht="20.100000000000001" customHeight="1" x14ac:dyDescent="0.2">
      <c r="A20" s="114"/>
      <c r="B20" s="104"/>
      <c r="C20" s="8" t="s">
        <v>32</v>
      </c>
      <c r="D20" s="27" t="s">
        <v>59</v>
      </c>
      <c r="E20" s="30">
        <v>142</v>
      </c>
      <c r="F20" s="31">
        <v>143</v>
      </c>
      <c r="G20" s="31">
        <v>175</v>
      </c>
      <c r="H20" s="9">
        <f t="shared" si="2"/>
        <v>460</v>
      </c>
      <c r="I20" s="30">
        <v>162</v>
      </c>
      <c r="J20" s="31">
        <v>128</v>
      </c>
      <c r="K20" s="31">
        <v>126</v>
      </c>
      <c r="L20" s="22">
        <f>SUM(I20:K20)</f>
        <v>416</v>
      </c>
      <c r="M20" s="34">
        <f>H20+L20</f>
        <v>876</v>
      </c>
      <c r="N20" s="110"/>
      <c r="O20" s="94"/>
      <c r="P20" s="88"/>
    </row>
    <row r="21" spans="1:16" s="16" customFormat="1" ht="20.100000000000001" customHeight="1" x14ac:dyDescent="0.2">
      <c r="A21" s="114"/>
      <c r="B21" s="104"/>
      <c r="C21" s="8" t="s">
        <v>29</v>
      </c>
      <c r="D21" s="27" t="s">
        <v>60</v>
      </c>
      <c r="E21" s="30">
        <v>182</v>
      </c>
      <c r="F21" s="31">
        <v>181</v>
      </c>
      <c r="G21" s="31">
        <v>160</v>
      </c>
      <c r="H21" s="9">
        <f>SUM(E21:G21)</f>
        <v>523</v>
      </c>
      <c r="I21" s="30">
        <v>158</v>
      </c>
      <c r="J21" s="31">
        <v>154</v>
      </c>
      <c r="K21" s="31">
        <v>141</v>
      </c>
      <c r="L21" s="22">
        <f t="shared" si="0"/>
        <v>453</v>
      </c>
      <c r="M21" s="34">
        <f t="shared" si="1"/>
        <v>976</v>
      </c>
      <c r="N21" s="110"/>
      <c r="O21" s="94"/>
      <c r="P21" s="88"/>
    </row>
    <row r="22" spans="1:16" s="16" customFormat="1" ht="20.100000000000001" customHeight="1" x14ac:dyDescent="0.2">
      <c r="A22" s="114"/>
      <c r="B22" s="104"/>
      <c r="C22" s="24" t="s">
        <v>44</v>
      </c>
      <c r="D22" s="28" t="s">
        <v>61</v>
      </c>
      <c r="E22" s="58"/>
      <c r="F22" s="59"/>
      <c r="G22" s="59"/>
      <c r="H22" s="60"/>
      <c r="I22" s="58"/>
      <c r="J22" s="59"/>
      <c r="K22" s="59"/>
      <c r="L22" s="61"/>
      <c r="M22" s="62"/>
      <c r="N22" s="110"/>
      <c r="O22" s="94"/>
      <c r="P22" s="88"/>
    </row>
    <row r="23" spans="1:16" s="16" customFormat="1" ht="20.100000000000001" customHeight="1" thickBot="1" x14ac:dyDescent="0.25">
      <c r="A23" s="115"/>
      <c r="B23" s="105"/>
      <c r="C23" s="12" t="s">
        <v>30</v>
      </c>
      <c r="D23" s="29" t="s">
        <v>62</v>
      </c>
      <c r="E23" s="25"/>
      <c r="F23" s="13"/>
      <c r="G23" s="13"/>
      <c r="H23" s="13">
        <f t="shared" si="2"/>
        <v>0</v>
      </c>
      <c r="I23" s="38"/>
      <c r="J23" s="39"/>
      <c r="K23" s="39"/>
      <c r="L23" s="23">
        <f t="shared" si="0"/>
        <v>0</v>
      </c>
      <c r="M23" s="35">
        <f t="shared" si="1"/>
        <v>0</v>
      </c>
      <c r="N23" s="111"/>
      <c r="O23" s="95"/>
      <c r="P23" s="89"/>
    </row>
    <row r="24" spans="1:16" s="17" customFormat="1" ht="20.25" x14ac:dyDescent="0.2">
      <c r="A24" s="113">
        <v>4</v>
      </c>
      <c r="B24" s="112" t="s">
        <v>43</v>
      </c>
      <c r="C24" s="10" t="s">
        <v>48</v>
      </c>
      <c r="D24" s="26" t="s">
        <v>67</v>
      </c>
      <c r="E24" s="30">
        <v>161</v>
      </c>
      <c r="F24" s="31">
        <v>181</v>
      </c>
      <c r="G24" s="31">
        <v>148</v>
      </c>
      <c r="H24" s="11">
        <f t="shared" si="2"/>
        <v>490</v>
      </c>
      <c r="I24" s="36">
        <v>150</v>
      </c>
      <c r="J24" s="37">
        <v>180</v>
      </c>
      <c r="K24" s="37">
        <v>179</v>
      </c>
      <c r="L24" s="21">
        <f t="shared" si="0"/>
        <v>509</v>
      </c>
      <c r="M24" s="33">
        <f t="shared" si="1"/>
        <v>999</v>
      </c>
      <c r="N24" s="109">
        <f>SUM(M24:M28)</f>
        <v>3640</v>
      </c>
      <c r="O24" s="93">
        <v>5</v>
      </c>
      <c r="P24" s="87"/>
    </row>
    <row r="25" spans="1:16" s="16" customFormat="1" ht="20.100000000000001" customHeight="1" x14ac:dyDescent="0.2">
      <c r="A25" s="114"/>
      <c r="B25" s="104"/>
      <c r="C25" s="8" t="s">
        <v>47</v>
      </c>
      <c r="D25" s="27" t="s">
        <v>68</v>
      </c>
      <c r="E25" s="30">
        <v>96</v>
      </c>
      <c r="F25" s="31"/>
      <c r="G25" s="31"/>
      <c r="H25" s="9">
        <f t="shared" si="2"/>
        <v>96</v>
      </c>
      <c r="I25" s="30">
        <v>137</v>
      </c>
      <c r="J25" s="31">
        <v>129</v>
      </c>
      <c r="K25" s="31">
        <v>107</v>
      </c>
      <c r="L25" s="22">
        <f t="shared" si="0"/>
        <v>373</v>
      </c>
      <c r="M25" s="34">
        <f t="shared" si="1"/>
        <v>469</v>
      </c>
      <c r="N25" s="110"/>
      <c r="O25" s="94"/>
      <c r="P25" s="88"/>
    </row>
    <row r="26" spans="1:16" s="16" customFormat="1" ht="20.100000000000001" customHeight="1" x14ac:dyDescent="0.2">
      <c r="A26" s="114"/>
      <c r="B26" s="104"/>
      <c r="C26" s="8" t="s">
        <v>46</v>
      </c>
      <c r="D26" s="27" t="s">
        <v>69</v>
      </c>
      <c r="E26" s="30">
        <v>139</v>
      </c>
      <c r="F26" s="31">
        <v>182</v>
      </c>
      <c r="G26" s="31">
        <v>197</v>
      </c>
      <c r="H26" s="9">
        <f t="shared" si="2"/>
        <v>518</v>
      </c>
      <c r="I26" s="30">
        <v>145</v>
      </c>
      <c r="J26" s="31">
        <v>178</v>
      </c>
      <c r="K26" s="31">
        <v>191</v>
      </c>
      <c r="L26" s="22">
        <f>SUM(I26:K26)</f>
        <v>514</v>
      </c>
      <c r="M26" s="34">
        <f>H26+L26</f>
        <v>1032</v>
      </c>
      <c r="N26" s="110"/>
      <c r="O26" s="94"/>
      <c r="P26" s="88"/>
    </row>
    <row r="27" spans="1:16" s="5" customFormat="1" ht="20.100000000000001" customHeight="1" x14ac:dyDescent="0.2">
      <c r="A27" s="114"/>
      <c r="B27" s="104"/>
      <c r="C27" s="8" t="s">
        <v>45</v>
      </c>
      <c r="D27" s="27" t="s">
        <v>70</v>
      </c>
      <c r="E27" s="30"/>
      <c r="F27" s="31">
        <v>111</v>
      </c>
      <c r="G27" s="31">
        <v>134</v>
      </c>
      <c r="H27" s="9">
        <f t="shared" si="2"/>
        <v>245</v>
      </c>
      <c r="I27" s="30">
        <v>150</v>
      </c>
      <c r="J27" s="31">
        <v>148</v>
      </c>
      <c r="K27" s="31">
        <v>163</v>
      </c>
      <c r="L27" s="22">
        <f t="shared" si="0"/>
        <v>461</v>
      </c>
      <c r="M27" s="34">
        <f t="shared" si="1"/>
        <v>706</v>
      </c>
      <c r="N27" s="110"/>
      <c r="O27" s="94"/>
      <c r="P27" s="88"/>
    </row>
    <row r="28" spans="1:16" s="5" customFormat="1" ht="20.100000000000001" customHeight="1" thickBot="1" x14ac:dyDescent="0.25">
      <c r="A28" s="115"/>
      <c r="B28" s="105"/>
      <c r="C28" s="12" t="s">
        <v>49</v>
      </c>
      <c r="D28" s="29" t="s">
        <v>71</v>
      </c>
      <c r="E28" s="25">
        <v>172</v>
      </c>
      <c r="F28" s="13">
        <v>161</v>
      </c>
      <c r="G28" s="13">
        <v>101</v>
      </c>
      <c r="H28" s="13">
        <f t="shared" si="2"/>
        <v>434</v>
      </c>
      <c r="I28" s="38"/>
      <c r="J28" s="39"/>
      <c r="K28" s="39"/>
      <c r="L28" s="23">
        <f t="shared" si="0"/>
        <v>0</v>
      </c>
      <c r="M28" s="35">
        <f t="shared" si="1"/>
        <v>434</v>
      </c>
      <c r="N28" s="111"/>
      <c r="O28" s="95"/>
      <c r="P28" s="89"/>
    </row>
    <row r="29" spans="1:16" s="16" customFormat="1" ht="20.100000000000001" customHeight="1" x14ac:dyDescent="0.2">
      <c r="A29" s="113">
        <v>5</v>
      </c>
      <c r="B29" s="116" t="s">
        <v>23</v>
      </c>
      <c r="C29" s="63" t="s">
        <v>35</v>
      </c>
      <c r="D29" s="64" t="s">
        <v>63</v>
      </c>
      <c r="E29" s="73">
        <v>186</v>
      </c>
      <c r="F29" s="74">
        <v>146</v>
      </c>
      <c r="G29" s="74">
        <v>146</v>
      </c>
      <c r="H29" s="75">
        <f t="shared" si="2"/>
        <v>478</v>
      </c>
      <c r="I29" s="73">
        <v>135</v>
      </c>
      <c r="J29" s="74">
        <v>151</v>
      </c>
      <c r="K29" s="74">
        <v>148</v>
      </c>
      <c r="L29" s="75">
        <f t="shared" si="0"/>
        <v>434</v>
      </c>
      <c r="M29" s="76">
        <f t="shared" si="1"/>
        <v>912</v>
      </c>
      <c r="N29" s="106">
        <f>SUM(M29:M33)</f>
        <v>3946</v>
      </c>
      <c r="O29" s="96">
        <v>3</v>
      </c>
      <c r="P29" s="90"/>
    </row>
    <row r="30" spans="1:16" s="16" customFormat="1" ht="20.100000000000001" customHeight="1" x14ac:dyDescent="0.2">
      <c r="A30" s="114"/>
      <c r="B30" s="117"/>
      <c r="C30" s="65" t="s">
        <v>34</v>
      </c>
      <c r="D30" s="66" t="s">
        <v>64</v>
      </c>
      <c r="E30" s="70">
        <v>159</v>
      </c>
      <c r="F30" s="71">
        <v>177</v>
      </c>
      <c r="G30" s="71">
        <v>134</v>
      </c>
      <c r="H30" s="78">
        <f t="shared" si="2"/>
        <v>470</v>
      </c>
      <c r="I30" s="70">
        <v>125</v>
      </c>
      <c r="J30" s="71">
        <v>178</v>
      </c>
      <c r="K30" s="71">
        <v>191</v>
      </c>
      <c r="L30" s="78">
        <f t="shared" si="0"/>
        <v>494</v>
      </c>
      <c r="M30" s="79">
        <f t="shared" si="1"/>
        <v>964</v>
      </c>
      <c r="N30" s="107"/>
      <c r="O30" s="97"/>
      <c r="P30" s="91"/>
    </row>
    <row r="31" spans="1:16" s="16" customFormat="1" ht="20.100000000000001" customHeight="1" x14ac:dyDescent="0.2">
      <c r="A31" s="114"/>
      <c r="B31" s="117"/>
      <c r="C31" s="65" t="s">
        <v>31</v>
      </c>
      <c r="D31" s="66" t="s">
        <v>65</v>
      </c>
      <c r="E31" s="70">
        <v>164</v>
      </c>
      <c r="F31" s="71">
        <v>161</v>
      </c>
      <c r="G31" s="71">
        <v>197</v>
      </c>
      <c r="H31" s="78">
        <f t="shared" si="2"/>
        <v>522</v>
      </c>
      <c r="I31" s="70">
        <v>153</v>
      </c>
      <c r="J31" s="71">
        <v>112</v>
      </c>
      <c r="K31" s="71">
        <v>159</v>
      </c>
      <c r="L31" s="78">
        <f t="shared" si="0"/>
        <v>424</v>
      </c>
      <c r="M31" s="79">
        <f t="shared" si="1"/>
        <v>946</v>
      </c>
      <c r="N31" s="107"/>
      <c r="O31" s="97"/>
      <c r="P31" s="91" t="s">
        <v>76</v>
      </c>
    </row>
    <row r="32" spans="1:16" s="16" customFormat="1" ht="20.100000000000001" customHeight="1" x14ac:dyDescent="0.2">
      <c r="A32" s="114"/>
      <c r="B32" s="117"/>
      <c r="C32" s="65" t="s">
        <v>13</v>
      </c>
      <c r="D32" s="66" t="s">
        <v>66</v>
      </c>
      <c r="E32" s="70">
        <v>193</v>
      </c>
      <c r="F32" s="71">
        <v>232</v>
      </c>
      <c r="G32" s="71">
        <v>191</v>
      </c>
      <c r="H32" s="78">
        <f t="shared" si="2"/>
        <v>616</v>
      </c>
      <c r="I32" s="70">
        <v>143</v>
      </c>
      <c r="J32" s="71">
        <v>155</v>
      </c>
      <c r="K32" s="71">
        <v>210</v>
      </c>
      <c r="L32" s="78">
        <f>SUM(I32:K32)</f>
        <v>508</v>
      </c>
      <c r="M32" s="79">
        <f>H32+L32</f>
        <v>1124</v>
      </c>
      <c r="N32" s="107"/>
      <c r="O32" s="97"/>
      <c r="P32" s="91"/>
    </row>
    <row r="33" spans="1:16" s="16" customFormat="1" ht="20.100000000000001" customHeight="1" thickBot="1" x14ac:dyDescent="0.25">
      <c r="A33" s="115"/>
      <c r="B33" s="118"/>
      <c r="C33" s="67"/>
      <c r="D33" s="80"/>
      <c r="E33" s="83"/>
      <c r="F33" s="84"/>
      <c r="G33" s="84"/>
      <c r="H33" s="85">
        <f t="shared" si="2"/>
        <v>0</v>
      </c>
      <c r="I33" s="83"/>
      <c r="J33" s="84"/>
      <c r="K33" s="84"/>
      <c r="L33" s="85">
        <f t="shared" si="0"/>
        <v>0</v>
      </c>
      <c r="M33" s="86">
        <f t="shared" si="1"/>
        <v>0</v>
      </c>
      <c r="N33" s="108"/>
      <c r="O33" s="98"/>
      <c r="P33" s="92"/>
    </row>
    <row r="34" spans="1:16" s="16" customFormat="1" ht="20.100000000000001" customHeight="1" x14ac:dyDescent="0.2">
      <c r="A34" s="113">
        <v>6</v>
      </c>
      <c r="B34" s="103"/>
      <c r="C34" s="10"/>
      <c r="D34" s="26"/>
      <c r="E34" s="36"/>
      <c r="F34" s="37"/>
      <c r="G34" s="37"/>
      <c r="H34" s="21">
        <f t="shared" si="2"/>
        <v>0</v>
      </c>
      <c r="I34" s="36"/>
      <c r="J34" s="37"/>
      <c r="K34" s="37"/>
      <c r="L34" s="21">
        <f t="shared" si="0"/>
        <v>0</v>
      </c>
      <c r="M34" s="33">
        <f t="shared" si="1"/>
        <v>0</v>
      </c>
      <c r="N34" s="109">
        <f>SUM(M34:M38)</f>
        <v>0</v>
      </c>
      <c r="O34" s="93"/>
      <c r="P34" s="87"/>
    </row>
    <row r="35" spans="1:16" s="16" customFormat="1" ht="20.100000000000001" customHeight="1" x14ac:dyDescent="0.2">
      <c r="A35" s="114"/>
      <c r="B35" s="104"/>
      <c r="C35" s="8"/>
      <c r="D35" s="27"/>
      <c r="E35" s="30"/>
      <c r="F35" s="31"/>
      <c r="G35" s="31"/>
      <c r="H35" s="22">
        <f t="shared" si="2"/>
        <v>0</v>
      </c>
      <c r="I35" s="30"/>
      <c r="J35" s="31"/>
      <c r="K35" s="31"/>
      <c r="L35" s="22">
        <f t="shared" si="0"/>
        <v>0</v>
      </c>
      <c r="M35" s="34">
        <f t="shared" si="1"/>
        <v>0</v>
      </c>
      <c r="N35" s="110"/>
      <c r="O35" s="94"/>
      <c r="P35" s="88"/>
    </row>
    <row r="36" spans="1:16" s="16" customFormat="1" ht="20.100000000000001" customHeight="1" x14ac:dyDescent="0.2">
      <c r="A36" s="114"/>
      <c r="B36" s="104"/>
      <c r="C36" s="8"/>
      <c r="D36" s="27"/>
      <c r="E36" s="30"/>
      <c r="F36" s="31"/>
      <c r="G36" s="31"/>
      <c r="H36" s="22">
        <f t="shared" si="2"/>
        <v>0</v>
      </c>
      <c r="I36" s="30"/>
      <c r="J36" s="31"/>
      <c r="K36" s="31"/>
      <c r="L36" s="22">
        <f t="shared" si="0"/>
        <v>0</v>
      </c>
      <c r="M36" s="34">
        <f t="shared" si="1"/>
        <v>0</v>
      </c>
      <c r="N36" s="110"/>
      <c r="O36" s="94"/>
      <c r="P36" s="88"/>
    </row>
    <row r="37" spans="1:16" s="16" customFormat="1" ht="20.100000000000001" customHeight="1" x14ac:dyDescent="0.2">
      <c r="A37" s="114"/>
      <c r="B37" s="104"/>
      <c r="C37" s="24"/>
      <c r="D37" s="28"/>
      <c r="E37" s="30"/>
      <c r="F37" s="31"/>
      <c r="G37" s="31"/>
      <c r="H37" s="22">
        <f t="shared" si="2"/>
        <v>0</v>
      </c>
      <c r="I37" s="30"/>
      <c r="J37" s="31"/>
      <c r="K37" s="31"/>
      <c r="L37" s="22">
        <f>SUM(I37:K37)</f>
        <v>0</v>
      </c>
      <c r="M37" s="34">
        <f>H37+L37</f>
        <v>0</v>
      </c>
      <c r="N37" s="110"/>
      <c r="O37" s="94"/>
      <c r="P37" s="88"/>
    </row>
    <row r="38" spans="1:16" s="16" customFormat="1" ht="20.100000000000001" customHeight="1" thickBot="1" x14ac:dyDescent="0.25">
      <c r="A38" s="115"/>
      <c r="B38" s="105"/>
      <c r="C38" s="12"/>
      <c r="D38" s="29"/>
      <c r="E38" s="40"/>
      <c r="F38" s="41"/>
      <c r="G38" s="41"/>
      <c r="H38" s="23">
        <f t="shared" si="2"/>
        <v>0</v>
      </c>
      <c r="I38" s="40"/>
      <c r="J38" s="41"/>
      <c r="K38" s="41"/>
      <c r="L38" s="23">
        <f t="shared" si="0"/>
        <v>0</v>
      </c>
      <c r="M38" s="35">
        <f t="shared" si="1"/>
        <v>0</v>
      </c>
      <c r="N38" s="111"/>
      <c r="O38" s="95"/>
      <c r="P38" s="89"/>
    </row>
    <row r="39" spans="1:16" ht="15" customHeight="1" x14ac:dyDescent="0.25">
      <c r="A39" s="52" t="s">
        <v>14</v>
      </c>
      <c r="B39" s="53" t="s">
        <v>15</v>
      </c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6" ht="15" customHeight="1" x14ac:dyDescent="0.25">
      <c r="A40" s="2" t="s">
        <v>16</v>
      </c>
      <c r="B40" s="3" t="s">
        <v>17</v>
      </c>
    </row>
    <row r="41" spans="1:16" ht="15" customHeight="1" x14ac:dyDescent="0.25">
      <c r="A41" s="2" t="s">
        <v>18</v>
      </c>
      <c r="B41" s="3" t="s">
        <v>19</v>
      </c>
    </row>
  </sheetData>
  <mergeCells count="34">
    <mergeCell ref="N8:N12"/>
    <mergeCell ref="A34:A38"/>
    <mergeCell ref="B8:B12"/>
    <mergeCell ref="B13:B17"/>
    <mergeCell ref="C6:D6"/>
    <mergeCell ref="A6:A7"/>
    <mergeCell ref="B6:B7"/>
    <mergeCell ref="I6:K6"/>
    <mergeCell ref="E6:G6"/>
    <mergeCell ref="A8:A12"/>
    <mergeCell ref="A13:A17"/>
    <mergeCell ref="A18:A23"/>
    <mergeCell ref="A24:A28"/>
    <mergeCell ref="A29:A33"/>
    <mergeCell ref="B29:B33"/>
    <mergeCell ref="N13:N17"/>
    <mergeCell ref="N18:N23"/>
    <mergeCell ref="N24:N28"/>
    <mergeCell ref="O24:O28"/>
    <mergeCell ref="O29:O33"/>
    <mergeCell ref="O34:O38"/>
    <mergeCell ref="A1:P1"/>
    <mergeCell ref="A2:P2"/>
    <mergeCell ref="A3:P3"/>
    <mergeCell ref="A4:P4"/>
    <mergeCell ref="O6:O7"/>
    <mergeCell ref="O8:O12"/>
    <mergeCell ref="O13:O17"/>
    <mergeCell ref="O18:O23"/>
    <mergeCell ref="B34:B38"/>
    <mergeCell ref="N29:N33"/>
    <mergeCell ref="N34:N38"/>
    <mergeCell ref="B24:B28"/>
    <mergeCell ref="B18:B23"/>
  </mergeCells>
  <phoneticPr fontId="7" type="noConversion"/>
  <printOptions horizontalCentered="1" gridLines="1"/>
  <pageMargins left="0.19685039370078741" right="0.19685039370078741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Classement</vt:lpstr>
      <vt:lpstr>Résultats</vt:lpstr>
      <vt:lpstr>Résultats!Zone_d_impression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MALLET Jean-Louis</dc:creator>
  <cp:lastModifiedBy>CORUBLE Denis</cp:lastModifiedBy>
  <cp:lastPrinted>2015-01-26T15:41:52Z</cp:lastPrinted>
  <dcterms:created xsi:type="dcterms:W3CDTF">1999-11-04T08:14:17Z</dcterms:created>
  <dcterms:modified xsi:type="dcterms:W3CDTF">2015-01-29T10:41:49Z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1497668304</vt:i4>
  </property>
  <property fmtid="{D5CDD505-2E9C-101B-9397-08002B2CF9AE}" pid="3" name="_NewReviewCycle">
    <vt:lpwstr/>
  </property>
  <property fmtid="{D5CDD505-2E9C-101B-9397-08002B2CF9AE}" pid="4" name="_EmailSubject">
    <vt:lpwstr>Résultats SE Doublettes/mixtes &amp; Quadrettes</vt:lpwstr>
  </property>
  <property fmtid="{D5CDD505-2E9C-101B-9397-08002B2CF9AE}" pid="5" name="_AuthorEmail">
    <vt:lpwstr>denis.coruble@renault.com</vt:lpwstr>
  </property>
  <property fmtid="{D5CDD505-2E9C-101B-9397-08002B2CF9AE}" pid="6" name="_AuthorEmailDisplayName">
    <vt:lpwstr>CORUBLE Denis</vt:lpwstr>
  </property>
</Properties>
</file>